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OPD\PUPR\"/>
    </mc:Choice>
  </mc:AlternateContent>
  <xr:revisionPtr revIDLastSave="0" documentId="8_{642D74DB-E6A1-4EEC-83ED-4BB898EE5E23}" xr6:coauthVersionLast="47" xr6:coauthVersionMax="47" xr10:uidLastSave="{00000000-0000-0000-0000-000000000000}"/>
  <bookViews>
    <workbookView xWindow="-120" yWindow="-120" windowWidth="29040" windowHeight="15720" xr2:uid="{2BE58C32-0A46-4D0F-B5E4-57C4774C02A4}"/>
  </bookViews>
  <sheets>
    <sheet name="SPAM 2022" sheetId="1" r:id="rId1"/>
  </sheets>
  <definedNames>
    <definedName name="_xlnm.Print_Area" localSheetId="0">'SPAM 2022'!$A$1:$L$60</definedName>
    <definedName name="_xlnm.Print_Titles" localSheetId="0">'SPAM 2022'!$7:$7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F32" i="1"/>
  <c r="F40" i="1" s="1"/>
  <c r="F47" i="1" s="1"/>
  <c r="F48" i="1" s="1"/>
  <c r="G32" i="1"/>
  <c r="H32" i="1"/>
  <c r="I32" i="1"/>
  <c r="G40" i="1"/>
  <c r="H40" i="1"/>
  <c r="I40" i="1"/>
  <c r="G47" i="1"/>
  <c r="I47" i="1"/>
  <c r="I48" i="1"/>
  <c r="H48" i="1" l="1"/>
  <c r="G48" i="1"/>
</calcChain>
</file>

<file path=xl/sharedStrings.xml><?xml version="1.0" encoding="utf-8"?>
<sst xmlns="http://schemas.openxmlformats.org/spreadsheetml/2006/main" count="82" uniqueCount="69">
  <si>
    <t>total Jumlah</t>
  </si>
  <si>
    <t>sub jumlah</t>
  </si>
  <si>
    <t>Desa Sungai Jalau, Kec. Kampar Utara</t>
  </si>
  <si>
    <t>Perluasan SPAM</t>
  </si>
  <si>
    <t>Sungai Jalau</t>
  </si>
  <si>
    <t>Kampar Utara</t>
  </si>
  <si>
    <t>OPTIMALISASI DESA-DESA PASKA PAMSIMAS YANG BERFUNGSI SEBAGIAN TIDAK BERFUNGSI HIBAH KHUSUSU PAMSIMAS (HKP)</t>
  </si>
  <si>
    <t>D</t>
  </si>
  <si>
    <t>Desa Padang Luas, Kec. Tambang</t>
  </si>
  <si>
    <t>Padang Luas</t>
  </si>
  <si>
    <t>Tambang</t>
  </si>
  <si>
    <t>Desa Gunung Bungsu, Kec. XIII Koto Kampar</t>
  </si>
  <si>
    <t>Gunung Bungsu</t>
  </si>
  <si>
    <t>XIII Koto Kampar</t>
  </si>
  <si>
    <t>PERLUASAN SPAM JARINGAN PERPIPAAN (DAK)</t>
  </si>
  <si>
    <t>C</t>
  </si>
  <si>
    <t>Desa Koto Perambahan, Kec. Kampa</t>
  </si>
  <si>
    <t>Pengelolaan dan Pengembangan Sistem Penyediaan Air Minum</t>
  </si>
  <si>
    <t>Koto Perambahan</t>
  </si>
  <si>
    <t>Kampa</t>
  </si>
  <si>
    <t>Desa Bina Baru, Kec. Kampar Kiri Tengah</t>
  </si>
  <si>
    <t>Bina Baru</t>
  </si>
  <si>
    <t>Kampar Kiri Tengah</t>
  </si>
  <si>
    <t>SISTEM PENYEDIAAN AIR MINUM BERBASIS MASYARAKAT (SPAM BM)</t>
  </si>
  <si>
    <t>B</t>
  </si>
  <si>
    <t>N = 0°23'26,166"</t>
  </si>
  <si>
    <t>Desa Teluk Kenidai, Desa Tambang</t>
  </si>
  <si>
    <t>Pengembangan Jaringan Distribusi dan Sambungan Rumah</t>
  </si>
  <si>
    <t>Teluk Kenidai</t>
  </si>
  <si>
    <t>E = 101°15'16,902"</t>
  </si>
  <si>
    <t>N = 0°32'16,992"</t>
  </si>
  <si>
    <t>Desa Sungai Putih, Kec. Tapung</t>
  </si>
  <si>
    <t>Sungai Putih</t>
  </si>
  <si>
    <t>Tapung</t>
  </si>
  <si>
    <t>E = 101°5'19,4173"</t>
  </si>
  <si>
    <t>N = 0°37'29,7169"</t>
  </si>
  <si>
    <t>Desa Tanjung Sawit, Kec. Tapung</t>
  </si>
  <si>
    <t>Tanjung Sawit</t>
  </si>
  <si>
    <t>E = 101°29'8,22"</t>
  </si>
  <si>
    <t>N = 0°22'13,446"</t>
  </si>
  <si>
    <t>Desa Tanjung Balam, Kec. Siak Hulu</t>
  </si>
  <si>
    <t>Tanjung Balam</t>
  </si>
  <si>
    <t>Siak Hulu</t>
  </si>
  <si>
    <t>E = 101°6'15,156"</t>
  </si>
  <si>
    <t>N = 0°49'56,778"</t>
  </si>
  <si>
    <t>Desa Tanah Tinggi, Kec. Tapung Hilir</t>
  </si>
  <si>
    <t>Tanah Tinggi</t>
  </si>
  <si>
    <t>Tapung Hilir</t>
  </si>
  <si>
    <t>E= 101°09'26.1"</t>
  </si>
  <si>
    <t>N= 0°20'35.5"</t>
  </si>
  <si>
    <t>Desa Koto Tibun, Kec. Kampar</t>
  </si>
  <si>
    <t>Koto Tibun</t>
  </si>
  <si>
    <t>Kampar</t>
  </si>
  <si>
    <t>HIBAH AIR MINUM PERDESAAAN (HAMP)</t>
  </si>
  <si>
    <t>A</t>
  </si>
  <si>
    <t>REALISASI PIPA YANG TERPASANG (METER)</t>
  </si>
  <si>
    <t>RENCANA  PIPA (METER)</t>
  </si>
  <si>
    <t>JUMLAH PEMAKAI (SR)</t>
  </si>
  <si>
    <t>VOLUME (SR)</t>
  </si>
  <si>
    <t>KOORDINAT</t>
  </si>
  <si>
    <t>DETAIL LOKASI</t>
  </si>
  <si>
    <t>JENIS KEGIATAN</t>
  </si>
  <si>
    <t>DESA</t>
  </si>
  <si>
    <t>KECAMATAN</t>
  </si>
  <si>
    <t>No.</t>
  </si>
  <si>
    <t>KABUPATEN KAMPAR - RIAU</t>
  </si>
  <si>
    <t>DINAS PEKERJAAN UMUM DAN PENATAAN RUANG</t>
  </si>
  <si>
    <t>DATA BASE PROGRAM PENGELOLAAN DAN PENGEMBANGAN SISTEM PENYEDIAAN AIR MINUM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</si>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</sst>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i/>
      <sz val="11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/>
    </xf>
    <xf numFmtId="164" fontId="3" fillId="0" borderId="8" xfId="1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/>
    <xf numFmtId="0" fontId="2" fillId="0" borderId="2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4" xfId="0" applyFont="1" applyBorder="1"/>
    <xf numFmtId="0" fontId="2" fillId="0" borderId="13" xfId="0" applyFont="1" applyBorder="1"/>
    <xf numFmtId="164" fontId="2" fillId="0" borderId="13" xfId="1" applyNumberFormat="1" applyFont="1" applyBorder="1" applyAlignment="1">
      <alignment horizontal="center" vertical="top"/>
    </xf>
    <xf numFmtId="0" fontId="2" fillId="0" borderId="31" xfId="0" applyFont="1" applyBorder="1"/>
    <xf numFmtId="0" fontId="2" fillId="0" borderId="32" xfId="0" applyFont="1" applyBorder="1" applyAlignment="1">
      <alignment horizontal="center" vertical="top"/>
    </xf>
    <xf numFmtId="0" fontId="2" fillId="0" borderId="20" xfId="0" applyFont="1" applyBorder="1"/>
    <xf numFmtId="0" fontId="2" fillId="0" borderId="33" xfId="0" applyFont="1" applyBorder="1"/>
    <xf numFmtId="0" fontId="2" fillId="0" borderId="20" xfId="0" applyFont="1" applyBorder="1" applyAlignment="1">
      <alignment horizontal="left" vertical="top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37" xfId="0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164" fontId="2" fillId="0" borderId="13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left" vertical="top"/>
    </xf>
    <xf numFmtId="165" fontId="2" fillId="0" borderId="13" xfId="0" applyNumberFormat="1" applyFont="1" applyBorder="1" applyAlignment="1">
      <alignment horizontal="left" vertical="top"/>
    </xf>
    <xf numFmtId="165" fontId="2" fillId="0" borderId="0" xfId="0" applyNumberFormat="1" applyFont="1"/>
    <xf numFmtId="165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center" wrapText="1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164" fontId="3" fillId="0" borderId="18" xfId="1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4" fontId="2" fillId="0" borderId="17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7" fillId="0" borderId="0" xfId="0" applyFont="1"/>
    <xf numFmtId="0" fontId="5" fillId="3" borderId="4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5" fillId="3" borderId="42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48</xdr:row>
      <xdr:rowOff>101238</xdr:rowOff>
    </xdr:from>
    <xdr:ext cx="4223272" cy="18960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9A64E9-E555-4640-9A69-1B4E5171D204}"/>
            </a:ext>
          </a:extLst>
        </xdr:cNvPr>
        <xdr:cNvSpPr txBox="1"/>
      </xdr:nvSpPr>
      <xdr:spPr>
        <a:xfrm>
          <a:off x="6873788" y="9359538"/>
          <a:ext cx="4223272" cy="1896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/>
          <a:r>
            <a:rPr lang="en-US" sz="1200" b="1">
              <a:latin typeface="+mj-lt"/>
            </a:rPr>
            <a:t>KEPALA DINAS PEKERJAAN UMUM DAN PEATAAN</a:t>
          </a:r>
          <a:r>
            <a:rPr lang="en-US" sz="1200" b="1" baseline="0">
              <a:latin typeface="+mj-lt"/>
            </a:rPr>
            <a:t> RUANG</a:t>
          </a:r>
        </a:p>
        <a:p>
          <a:pPr algn="ctr"/>
          <a:r>
            <a:rPr lang="en-US" sz="1200" b="1" baseline="0">
              <a:latin typeface="+mj-lt"/>
            </a:rPr>
            <a:t>KABUPATEN KAMPAR</a:t>
          </a:r>
        </a:p>
        <a:p>
          <a:pPr algn="ctr"/>
          <a:endParaRPr lang="en-US" sz="1200" b="1" baseline="0">
            <a:latin typeface="+mj-lt"/>
          </a:endParaRPr>
        </a:p>
        <a:p>
          <a:pPr algn="ctr"/>
          <a:endParaRPr lang="en-US" sz="1200" b="1" baseline="0">
            <a:latin typeface="+mj-lt"/>
          </a:endParaRPr>
        </a:p>
        <a:p>
          <a:pPr algn="ctr"/>
          <a:endParaRPr lang="en-US" sz="1200" b="1" baseline="0">
            <a:latin typeface="+mj-lt"/>
          </a:endParaRPr>
        </a:p>
        <a:p>
          <a:pPr algn="ctr"/>
          <a:endParaRPr lang="id-ID" sz="1200" b="1" baseline="0">
            <a:latin typeface="+mj-lt"/>
          </a:endParaRPr>
        </a:p>
        <a:p>
          <a:pPr algn="ctr"/>
          <a:endParaRPr lang="en-US" sz="1200" b="1" baseline="0">
            <a:latin typeface="+mj-lt"/>
          </a:endParaRPr>
        </a:p>
        <a:p>
          <a:pPr algn="ctr"/>
          <a:r>
            <a:rPr lang="en-US" sz="1200" b="1" baseline="0">
              <a:latin typeface="+mj-lt"/>
            </a:rPr>
            <a:t>AFDAL, ST. MT</a:t>
          </a:r>
        </a:p>
        <a:p>
          <a:pPr algn="ctr"/>
          <a:r>
            <a:rPr lang="en-US" sz="1200" b="1" baseline="0">
              <a:latin typeface="+mj-lt"/>
            </a:rPr>
            <a:t>Pembina Utama Muda (IV/c)</a:t>
          </a:r>
        </a:p>
        <a:p>
          <a:pPr algn="ctr"/>
          <a:r>
            <a:rPr lang="en-US" sz="1200" baseline="0">
              <a:latin typeface="+mj-lt"/>
            </a:rPr>
            <a:t>NIP. 19700325 199903 1 004</a:t>
          </a:r>
          <a:endParaRPr lang="en-US" sz="1200">
            <a:latin typeface="+mj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42471-6B04-4236-B200-0F8B12E671A7}">
  <sheetPr>
    <tabColor rgb="FF0070C0"/>
  </sheetPr>
  <dimension ref="A1:AG48"/>
  <sheetViews>
    <sheetView tabSelected="1" view="pageBreakPreview" zoomScale="60" workbookViewId="0">
      <selection activeCell="B26" sqref="B26:L26"/>
    </sheetView>
  </sheetViews>
  <sheetFormatPr defaultColWidth="8.7109375" defaultRowHeight="15" x14ac:dyDescent="0.25"/>
  <cols>
    <col min="1" max="1" width="5" style="1" customWidth="1"/>
    <col min="2" max="2" width="50.7109375" style="1" customWidth="1"/>
    <col min="3" max="3" width="17.140625" style="1" customWidth="1"/>
    <col min="4" max="4" width="57.42578125" style="1" customWidth="1"/>
    <col min="5" max="5" width="57.42578125" style="1" hidden="1" customWidth="1"/>
    <col min="6" max="6" width="11.28515625" style="1" customWidth="1"/>
    <col min="7" max="7" width="14.5703125" style="1" customWidth="1"/>
    <col min="8" max="8" width="11.28515625" style="1" customWidth="1"/>
    <col min="9" max="9" width="16.140625" style="1" customWidth="1"/>
    <col min="10" max="10" width="38.28515625" style="1" customWidth="1"/>
    <col min="11" max="11" width="18.28515625" style="1" bestFit="1" customWidth="1"/>
    <col min="12" max="12" width="18" style="1" bestFit="1" customWidth="1"/>
    <col min="13" max="16384" width="8.7109375" style="1"/>
  </cols>
  <sheetData>
    <row r="1" spans="1:33" s="141" customFormat="1" ht="21" x14ac:dyDescent="0.35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</row>
    <row r="2" spans="1:33" s="141" customFormat="1" ht="21" x14ac:dyDescent="0.35">
      <c r="A2" s="140" t="s">
        <v>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</row>
    <row r="3" spans="1:33" s="128" customFormat="1" ht="21" x14ac:dyDescent="0.35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</row>
    <row r="4" spans="1:33" s="128" customFormat="1" ht="14.25" customHeight="1" thickBot="1" x14ac:dyDescent="0.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33" s="128" customFormat="1" ht="24.75" customHeight="1" x14ac:dyDescent="0.25">
      <c r="A5" s="138" t="s">
        <v>64</v>
      </c>
      <c r="B5" s="136" t="s">
        <v>63</v>
      </c>
      <c r="C5" s="136" t="s">
        <v>62</v>
      </c>
      <c r="D5" s="136" t="s">
        <v>61</v>
      </c>
      <c r="E5" s="137"/>
      <c r="F5" s="142">
        <v>2022</v>
      </c>
      <c r="G5" s="143"/>
      <c r="H5" s="143"/>
      <c r="I5" s="144"/>
      <c r="J5" s="136" t="s">
        <v>60</v>
      </c>
      <c r="K5" s="136" t="s">
        <v>59</v>
      </c>
      <c r="L5" s="135"/>
    </row>
    <row r="6" spans="1:33" s="128" customFormat="1" ht="24.75" customHeight="1" x14ac:dyDescent="0.25">
      <c r="A6" s="134"/>
      <c r="B6" s="130"/>
      <c r="C6" s="130"/>
      <c r="D6" s="130"/>
      <c r="E6" s="133"/>
      <c r="F6" s="130" t="s">
        <v>58</v>
      </c>
      <c r="G6" s="130" t="s">
        <v>57</v>
      </c>
      <c r="H6" s="132" t="s">
        <v>56</v>
      </c>
      <c r="I6" s="131" t="s">
        <v>55</v>
      </c>
      <c r="J6" s="130"/>
      <c r="K6" s="130"/>
      <c r="L6" s="129"/>
    </row>
    <row r="7" spans="1:33" ht="90.75" customHeight="1" thickBot="1" x14ac:dyDescent="0.3">
      <c r="A7" s="127"/>
      <c r="B7" s="123"/>
      <c r="C7" s="123"/>
      <c r="D7" s="123"/>
      <c r="E7" s="126"/>
      <c r="F7" s="123"/>
      <c r="G7" s="123"/>
      <c r="H7" s="125"/>
      <c r="I7" s="124"/>
      <c r="J7" s="123"/>
      <c r="K7" s="123"/>
      <c r="L7" s="122"/>
    </row>
    <row r="8" spans="1:33" ht="14.45" customHeight="1" x14ac:dyDescent="0.25">
      <c r="A8" s="118">
        <v>1</v>
      </c>
      <c r="B8" s="116">
        <v>2</v>
      </c>
      <c r="C8" s="116">
        <v>3</v>
      </c>
      <c r="D8" s="116">
        <v>4</v>
      </c>
      <c r="E8" s="115"/>
      <c r="F8" s="115">
        <v>5</v>
      </c>
      <c r="G8" s="121">
        <v>6</v>
      </c>
      <c r="H8" s="116">
        <v>7</v>
      </c>
      <c r="I8" s="116">
        <v>9</v>
      </c>
      <c r="J8" s="116">
        <v>14</v>
      </c>
      <c r="K8" s="120">
        <v>15</v>
      </c>
      <c r="L8" s="119"/>
    </row>
    <row r="9" spans="1:33" x14ac:dyDescent="0.25">
      <c r="A9" s="118"/>
      <c r="B9" s="116"/>
      <c r="C9" s="116"/>
      <c r="D9" s="116"/>
      <c r="E9" s="115"/>
      <c r="F9" s="115"/>
      <c r="G9" s="115"/>
      <c r="H9" s="117"/>
      <c r="I9" s="117"/>
      <c r="J9" s="116"/>
      <c r="K9" s="115"/>
      <c r="L9" s="114"/>
    </row>
    <row r="10" spans="1:33" x14ac:dyDescent="0.25">
      <c r="A10" s="41" t="s">
        <v>54</v>
      </c>
      <c r="B10" s="56" t="s">
        <v>53</v>
      </c>
      <c r="C10" s="55"/>
      <c r="D10" s="55"/>
      <c r="E10" s="55"/>
      <c r="F10" s="55"/>
      <c r="G10" s="55"/>
      <c r="H10" s="55"/>
      <c r="I10" s="55"/>
      <c r="J10" s="55"/>
      <c r="K10" s="55"/>
      <c r="L10" s="54"/>
    </row>
    <row r="11" spans="1:33" x14ac:dyDescent="0.25">
      <c r="A11" s="103"/>
      <c r="B11" s="102"/>
      <c r="C11" s="101"/>
      <c r="D11" s="101"/>
      <c r="E11" s="98"/>
      <c r="F11" s="98"/>
      <c r="G11" s="98"/>
      <c r="H11" s="98"/>
      <c r="I11" s="113"/>
      <c r="J11" s="101"/>
      <c r="K11" s="98"/>
      <c r="L11" s="110"/>
    </row>
    <row r="12" spans="1:33" ht="18.75" customHeight="1" x14ac:dyDescent="0.25">
      <c r="A12" s="37">
        <v>1</v>
      </c>
      <c r="B12" s="99" t="s">
        <v>52</v>
      </c>
      <c r="C12" s="99" t="s">
        <v>51</v>
      </c>
      <c r="D12" s="23" t="s">
        <v>27</v>
      </c>
      <c r="E12" s="32"/>
      <c r="F12" s="106">
        <v>100</v>
      </c>
      <c r="G12" s="106">
        <v>52</v>
      </c>
      <c r="H12" s="109">
        <v>2910</v>
      </c>
      <c r="I12" s="107">
        <v>1898</v>
      </c>
      <c r="J12" s="99" t="s">
        <v>50</v>
      </c>
      <c r="K12" s="112" t="s">
        <v>49</v>
      </c>
      <c r="L12" s="111" t="s">
        <v>48</v>
      </c>
    </row>
    <row r="13" spans="1:33" x14ac:dyDescent="0.25">
      <c r="A13" s="103"/>
      <c r="B13" s="102"/>
      <c r="C13" s="101"/>
      <c r="D13" s="101"/>
      <c r="E13" s="98"/>
      <c r="F13" s="98"/>
      <c r="G13" s="98"/>
      <c r="H13" s="98"/>
      <c r="I13" s="100"/>
      <c r="J13" s="99"/>
      <c r="K13" s="98"/>
      <c r="L13" s="110"/>
    </row>
    <row r="14" spans="1:33" x14ac:dyDescent="0.25">
      <c r="A14" s="37">
        <v>2</v>
      </c>
      <c r="B14" s="99" t="s">
        <v>47</v>
      </c>
      <c r="C14" s="99" t="s">
        <v>46</v>
      </c>
      <c r="D14" s="99" t="s">
        <v>27</v>
      </c>
      <c r="E14" s="105"/>
      <c r="F14" s="106">
        <v>75</v>
      </c>
      <c r="G14" s="106">
        <v>67</v>
      </c>
      <c r="H14" s="109">
        <v>1266</v>
      </c>
      <c r="I14" s="107">
        <v>676</v>
      </c>
      <c r="J14" s="99" t="s">
        <v>45</v>
      </c>
      <c r="K14" s="105" t="s">
        <v>44</v>
      </c>
      <c r="L14" s="104" t="s">
        <v>43</v>
      </c>
    </row>
    <row r="15" spans="1:33" x14ac:dyDescent="0.25">
      <c r="A15" s="103"/>
      <c r="B15" s="102"/>
      <c r="C15" s="101"/>
      <c r="D15" s="101"/>
      <c r="E15" s="98"/>
      <c r="F15" s="98"/>
      <c r="G15" s="98"/>
      <c r="H15" s="98"/>
      <c r="I15" s="100"/>
      <c r="J15" s="99"/>
      <c r="K15" s="98"/>
      <c r="L15" s="97"/>
    </row>
    <row r="16" spans="1:33" ht="18.600000000000001" customHeight="1" x14ac:dyDescent="0.25">
      <c r="A16" s="37">
        <v>3</v>
      </c>
      <c r="B16" s="99" t="s">
        <v>42</v>
      </c>
      <c r="C16" s="99" t="s">
        <v>41</v>
      </c>
      <c r="D16" s="23" t="s">
        <v>27</v>
      </c>
      <c r="E16" s="32"/>
      <c r="F16" s="106">
        <v>35</v>
      </c>
      <c r="G16" s="106">
        <v>30</v>
      </c>
      <c r="H16" s="108">
        <v>426</v>
      </c>
      <c r="I16" s="107">
        <v>334</v>
      </c>
      <c r="J16" s="99" t="s">
        <v>40</v>
      </c>
      <c r="K16" s="105" t="s">
        <v>39</v>
      </c>
      <c r="L16" s="104" t="s">
        <v>38</v>
      </c>
    </row>
    <row r="17" spans="1:12" x14ac:dyDescent="0.25">
      <c r="A17" s="103"/>
      <c r="B17" s="102"/>
      <c r="C17" s="101"/>
      <c r="D17" s="101"/>
      <c r="E17" s="98"/>
      <c r="F17" s="98"/>
      <c r="G17" s="98"/>
      <c r="H17" s="98"/>
      <c r="I17" s="100"/>
      <c r="J17" s="99"/>
      <c r="K17" s="98"/>
      <c r="L17" s="97"/>
    </row>
    <row r="18" spans="1:12" ht="13.5" customHeight="1" x14ac:dyDescent="0.25">
      <c r="A18" s="96">
        <v>4</v>
      </c>
      <c r="B18" s="23" t="s">
        <v>33</v>
      </c>
      <c r="C18" s="23" t="s">
        <v>37</v>
      </c>
      <c r="D18" s="23" t="s">
        <v>27</v>
      </c>
      <c r="E18" s="23"/>
      <c r="F18" s="29">
        <v>100</v>
      </c>
      <c r="G18" s="24">
        <v>67</v>
      </c>
      <c r="H18" s="86">
        <v>3108</v>
      </c>
      <c r="I18" s="85">
        <v>2204</v>
      </c>
      <c r="J18" s="23" t="s">
        <v>36</v>
      </c>
      <c r="K18" s="22" t="s">
        <v>35</v>
      </c>
      <c r="L18" s="84" t="s">
        <v>34</v>
      </c>
    </row>
    <row r="19" spans="1:12" ht="13.5" customHeight="1" x14ac:dyDescent="0.25">
      <c r="A19" s="96"/>
      <c r="B19" s="23"/>
      <c r="C19" s="23"/>
      <c r="D19" s="23"/>
      <c r="E19" s="23"/>
      <c r="F19" s="29"/>
      <c r="G19" s="24"/>
      <c r="H19" s="88"/>
      <c r="I19" s="85"/>
      <c r="J19" s="23"/>
      <c r="K19" s="22"/>
      <c r="L19" s="84"/>
    </row>
    <row r="20" spans="1:12" s="91" customFormat="1" ht="30" x14ac:dyDescent="0.25">
      <c r="A20" s="95">
        <v>5</v>
      </c>
      <c r="B20" s="90" t="s">
        <v>33</v>
      </c>
      <c r="C20" s="90" t="s">
        <v>32</v>
      </c>
      <c r="D20" s="23" t="s">
        <v>27</v>
      </c>
      <c r="E20" s="22"/>
      <c r="F20" s="94">
        <v>55</v>
      </c>
      <c r="G20" s="94">
        <v>50</v>
      </c>
      <c r="H20" s="93">
        <v>876</v>
      </c>
      <c r="I20" s="85">
        <v>570</v>
      </c>
      <c r="J20" s="90" t="s">
        <v>31</v>
      </c>
      <c r="K20" s="89" t="s">
        <v>30</v>
      </c>
      <c r="L20" s="92" t="s">
        <v>29</v>
      </c>
    </row>
    <row r="21" spans="1:12" x14ac:dyDescent="0.25">
      <c r="A21" s="27"/>
      <c r="B21" s="23"/>
      <c r="C21" s="23"/>
      <c r="D21" s="90"/>
      <c r="E21" s="89"/>
      <c r="F21" s="24"/>
      <c r="G21" s="24"/>
      <c r="H21" s="88"/>
      <c r="I21" s="85"/>
      <c r="J21" s="23"/>
      <c r="K21" s="22"/>
      <c r="L21" s="87"/>
    </row>
    <row r="22" spans="1:12" x14ac:dyDescent="0.25">
      <c r="A22" s="27">
        <v>6</v>
      </c>
      <c r="B22" s="23" t="s">
        <v>10</v>
      </c>
      <c r="C22" s="23" t="s">
        <v>28</v>
      </c>
      <c r="D22" s="23" t="s">
        <v>27</v>
      </c>
      <c r="E22" s="22"/>
      <c r="F22" s="24">
        <v>100</v>
      </c>
      <c r="G22" s="24">
        <v>70</v>
      </c>
      <c r="H22" s="86">
        <v>1320</v>
      </c>
      <c r="I22" s="85">
        <v>1280</v>
      </c>
      <c r="J22" s="23" t="s">
        <v>26</v>
      </c>
      <c r="K22" s="22" t="s">
        <v>25</v>
      </c>
      <c r="L22" s="84" t="s">
        <v>68</v>
      </c>
    </row>
    <row r="23" spans="1:12" x14ac:dyDescent="0.25">
      <c r="A23" s="47"/>
      <c r="B23" s="44"/>
      <c r="C23" s="44"/>
      <c r="F23" s="45"/>
      <c r="G23" s="45"/>
      <c r="H23" s="45"/>
      <c r="I23" s="67"/>
      <c r="J23" s="44"/>
      <c r="K23" s="43"/>
      <c r="L23" s="42"/>
    </row>
    <row r="24" spans="1:12" x14ac:dyDescent="0.25">
      <c r="A24" s="52"/>
      <c r="B24" s="19"/>
      <c r="C24" s="19"/>
      <c r="D24" s="18" t="s">
        <v>1</v>
      </c>
      <c r="E24" s="17"/>
      <c r="F24" s="51">
        <f>SUM(F12:F23)</f>
        <v>465</v>
      </c>
      <c r="G24" s="51">
        <f>SUM(G12:G23)</f>
        <v>336</v>
      </c>
      <c r="H24" s="83">
        <f>SUM(H12:H22)</f>
        <v>9906</v>
      </c>
      <c r="I24" s="50">
        <f>SUM(I12:I22)</f>
        <v>6962</v>
      </c>
      <c r="J24" s="19"/>
      <c r="K24" s="49"/>
      <c r="L24" s="48"/>
    </row>
    <row r="25" spans="1:12" x14ac:dyDescent="0.25">
      <c r="A25" s="82"/>
      <c r="B25" s="79"/>
      <c r="C25" s="79"/>
      <c r="D25" s="79"/>
      <c r="E25" s="78"/>
      <c r="F25" s="80"/>
      <c r="G25" s="80"/>
      <c r="H25" s="81"/>
      <c r="I25" s="81"/>
      <c r="J25" s="79"/>
      <c r="K25" s="78"/>
      <c r="L25" s="77"/>
    </row>
    <row r="26" spans="1:12" x14ac:dyDescent="0.25">
      <c r="A26" s="41" t="s">
        <v>24</v>
      </c>
      <c r="B26" s="56" t="s">
        <v>23</v>
      </c>
      <c r="C26" s="55"/>
      <c r="D26" s="55"/>
      <c r="E26" s="55"/>
      <c r="F26" s="55"/>
      <c r="G26" s="55"/>
      <c r="H26" s="55"/>
      <c r="I26" s="55"/>
      <c r="J26" s="55"/>
      <c r="K26" s="55"/>
      <c r="L26" s="54"/>
    </row>
    <row r="27" spans="1:12" x14ac:dyDescent="0.25">
      <c r="A27" s="76"/>
      <c r="B27" s="75"/>
      <c r="C27" s="74"/>
      <c r="D27" s="73"/>
      <c r="E27" s="73"/>
      <c r="F27" s="36"/>
      <c r="G27" s="72"/>
      <c r="H27" s="72"/>
      <c r="I27" s="36"/>
      <c r="J27" s="33"/>
      <c r="K27" s="32"/>
      <c r="L27" s="31"/>
    </row>
    <row r="28" spans="1:12" x14ac:dyDescent="0.25">
      <c r="A28" s="27">
        <v>1</v>
      </c>
      <c r="B28" s="23" t="s">
        <v>22</v>
      </c>
      <c r="C28" s="23" t="s">
        <v>21</v>
      </c>
      <c r="D28" s="69" t="s">
        <v>17</v>
      </c>
      <c r="E28" s="69"/>
      <c r="F28" s="29"/>
      <c r="G28" s="24">
        <v>80</v>
      </c>
      <c r="H28" s="24"/>
      <c r="I28" s="70">
        <v>1620</v>
      </c>
      <c r="J28" s="23" t="s">
        <v>20</v>
      </c>
      <c r="K28" s="22"/>
      <c r="L28" s="21"/>
    </row>
    <row r="29" spans="1:12" x14ac:dyDescent="0.25">
      <c r="A29" s="27"/>
      <c r="B29" s="23"/>
      <c r="C29" s="23"/>
      <c r="D29" s="69"/>
      <c r="E29" s="71"/>
      <c r="F29" s="71"/>
      <c r="G29" s="24"/>
      <c r="H29" s="24"/>
      <c r="I29" s="29"/>
      <c r="J29" s="23"/>
      <c r="K29" s="22"/>
      <c r="L29" s="21"/>
    </row>
    <row r="30" spans="1:12" x14ac:dyDescent="0.25">
      <c r="A30" s="27">
        <v>2</v>
      </c>
      <c r="B30" s="23" t="s">
        <v>19</v>
      </c>
      <c r="C30" s="23" t="s">
        <v>18</v>
      </c>
      <c r="D30" s="69" t="s">
        <v>17</v>
      </c>
      <c r="E30" s="69"/>
      <c r="F30" s="29"/>
      <c r="G30" s="24">
        <v>148</v>
      </c>
      <c r="H30" s="24"/>
      <c r="I30" s="70">
        <v>2202</v>
      </c>
      <c r="J30" s="23" t="s">
        <v>16</v>
      </c>
      <c r="K30" s="22"/>
      <c r="L30" s="21"/>
    </row>
    <row r="31" spans="1:12" x14ac:dyDescent="0.25">
      <c r="A31" s="47"/>
      <c r="B31" s="44"/>
      <c r="C31" s="44"/>
      <c r="D31" s="69"/>
      <c r="E31" s="68"/>
      <c r="F31" s="67"/>
      <c r="G31" s="24"/>
      <c r="H31" s="45"/>
      <c r="I31" s="67"/>
      <c r="J31" s="44"/>
      <c r="K31" s="43"/>
      <c r="L31" s="42"/>
    </row>
    <row r="32" spans="1:12" x14ac:dyDescent="0.25">
      <c r="A32" s="52"/>
      <c r="B32" s="19"/>
      <c r="C32" s="19"/>
      <c r="D32" s="18" t="s">
        <v>1</v>
      </c>
      <c r="E32" s="17"/>
      <c r="F32" s="51">
        <f>SUM(F27:F31)</f>
        <v>0</v>
      </c>
      <c r="G32" s="51">
        <f>SUM(G27:G31)</f>
        <v>228</v>
      </c>
      <c r="H32" s="66">
        <f>SUM(H28:H30)</f>
        <v>0</v>
      </c>
      <c r="I32" s="65">
        <f>SUM(I28:I30)</f>
        <v>3822</v>
      </c>
      <c r="J32" s="19"/>
      <c r="K32" s="49"/>
      <c r="L32" s="48"/>
    </row>
    <row r="33" spans="1:12" ht="14.45" customHeight="1" x14ac:dyDescent="0.25">
      <c r="A33" s="64"/>
      <c r="B33" s="63"/>
      <c r="C33" s="63"/>
      <c r="D33" s="59"/>
      <c r="E33" s="59"/>
      <c r="F33" s="60"/>
      <c r="G33" s="62"/>
      <c r="H33" s="61"/>
      <c r="I33" s="61"/>
      <c r="J33" s="59"/>
      <c r="K33" s="58"/>
      <c r="L33" s="57"/>
    </row>
    <row r="34" spans="1:12" x14ac:dyDescent="0.25">
      <c r="A34" s="41" t="s">
        <v>15</v>
      </c>
      <c r="B34" s="56" t="s">
        <v>14</v>
      </c>
      <c r="C34" s="55"/>
      <c r="D34" s="55"/>
      <c r="E34" s="55"/>
      <c r="F34" s="55"/>
      <c r="G34" s="55"/>
      <c r="H34" s="55"/>
      <c r="I34" s="55"/>
      <c r="J34" s="55"/>
      <c r="K34" s="55"/>
      <c r="L34" s="54"/>
    </row>
    <row r="35" spans="1:12" x14ac:dyDescent="0.25">
      <c r="A35" s="37"/>
      <c r="B35" s="33"/>
      <c r="C35" s="33"/>
      <c r="F35" s="34"/>
      <c r="G35" s="34"/>
      <c r="H35" s="36"/>
      <c r="I35" s="36"/>
      <c r="J35" s="33"/>
      <c r="K35" s="32"/>
      <c r="L35" s="31"/>
    </row>
    <row r="36" spans="1:12" x14ac:dyDescent="0.25">
      <c r="A36" s="27">
        <v>1</v>
      </c>
      <c r="B36" s="23" t="s">
        <v>13</v>
      </c>
      <c r="C36" s="23" t="s">
        <v>12</v>
      </c>
      <c r="D36" s="23" t="s">
        <v>3</v>
      </c>
      <c r="E36" s="22"/>
      <c r="F36" s="24">
        <v>165</v>
      </c>
      <c r="G36" s="24">
        <v>165</v>
      </c>
      <c r="H36" s="53">
        <v>7135</v>
      </c>
      <c r="I36" s="53">
        <v>7135</v>
      </c>
      <c r="J36" s="23" t="s">
        <v>11</v>
      </c>
      <c r="K36" s="22"/>
      <c r="L36" s="21"/>
    </row>
    <row r="37" spans="1:12" x14ac:dyDescent="0.25">
      <c r="A37" s="27"/>
      <c r="B37" s="23"/>
      <c r="C37" s="23"/>
      <c r="D37" s="23"/>
      <c r="E37" s="22"/>
      <c r="F37" s="24"/>
      <c r="G37" s="24"/>
      <c r="H37" s="53"/>
      <c r="I37" s="53"/>
      <c r="J37" s="23"/>
      <c r="K37" s="22"/>
      <c r="L37" s="21"/>
    </row>
    <row r="38" spans="1:12" x14ac:dyDescent="0.25">
      <c r="A38" s="27">
        <v>2</v>
      </c>
      <c r="B38" s="23" t="s">
        <v>10</v>
      </c>
      <c r="C38" s="23" t="s">
        <v>9</v>
      </c>
      <c r="D38" s="23" t="s">
        <v>3</v>
      </c>
      <c r="E38" s="22"/>
      <c r="F38" s="24">
        <v>100</v>
      </c>
      <c r="G38" s="24">
        <v>100</v>
      </c>
      <c r="H38" s="53">
        <v>5000</v>
      </c>
      <c r="I38" s="53">
        <v>5000</v>
      </c>
      <c r="J38" s="23" t="s">
        <v>8</v>
      </c>
      <c r="K38" s="22"/>
      <c r="L38" s="21"/>
    </row>
    <row r="39" spans="1:12" x14ac:dyDescent="0.25">
      <c r="A39" s="27"/>
      <c r="B39" s="23"/>
      <c r="C39" s="23"/>
      <c r="D39" s="23"/>
      <c r="E39" s="22"/>
      <c r="F39" s="24"/>
      <c r="G39" s="24"/>
      <c r="H39" s="29"/>
      <c r="I39" s="29"/>
      <c r="J39" s="23"/>
      <c r="K39" s="22"/>
      <c r="L39" s="21"/>
    </row>
    <row r="40" spans="1:12" x14ac:dyDescent="0.25">
      <c r="A40" s="52"/>
      <c r="B40" s="19"/>
      <c r="C40" s="19"/>
      <c r="D40" s="18" t="s">
        <v>1</v>
      </c>
      <c r="E40" s="17"/>
      <c r="F40" s="51">
        <f>SUM(F28:F39)</f>
        <v>265</v>
      </c>
      <c r="G40" s="51">
        <f>SUM(G35:G39)</f>
        <v>265</v>
      </c>
      <c r="H40" s="50">
        <f>SUM(H36:H38)</f>
        <v>12135</v>
      </c>
      <c r="I40" s="50">
        <f>SUM(I36:I38)</f>
        <v>12135</v>
      </c>
      <c r="J40" s="19"/>
      <c r="K40" s="49"/>
      <c r="L40" s="48"/>
    </row>
    <row r="41" spans="1:12" x14ac:dyDescent="0.25">
      <c r="A41" s="47"/>
      <c r="B41" s="44"/>
      <c r="C41" s="44"/>
      <c r="D41" s="44"/>
      <c r="E41" s="43"/>
      <c r="F41" s="45"/>
      <c r="G41" s="45"/>
      <c r="H41" s="46"/>
      <c r="I41" s="46"/>
      <c r="J41" s="44"/>
      <c r="K41" s="43"/>
      <c r="L41" s="42"/>
    </row>
    <row r="42" spans="1:12" x14ac:dyDescent="0.25">
      <c r="A42" s="41" t="s">
        <v>7</v>
      </c>
      <c r="B42" s="40" t="s">
        <v>6</v>
      </c>
      <c r="C42" s="39"/>
      <c r="D42" s="39"/>
      <c r="E42" s="39"/>
      <c r="F42" s="39"/>
      <c r="G42" s="39"/>
      <c r="H42" s="39"/>
      <c r="I42" s="39"/>
      <c r="J42" s="39"/>
      <c r="K42" s="39"/>
      <c r="L42" s="38"/>
    </row>
    <row r="43" spans="1:12" x14ac:dyDescent="0.25">
      <c r="A43" s="37"/>
      <c r="B43" s="33"/>
      <c r="C43" s="33"/>
      <c r="D43" s="33"/>
      <c r="E43" s="32"/>
      <c r="F43" s="34"/>
      <c r="G43" s="34"/>
      <c r="H43" s="36"/>
      <c r="I43" s="35"/>
      <c r="J43" s="33"/>
      <c r="K43" s="32"/>
      <c r="L43" s="31"/>
    </row>
    <row r="44" spans="1:12" x14ac:dyDescent="0.25">
      <c r="A44" s="27">
        <v>1</v>
      </c>
      <c r="B44" s="23" t="s">
        <v>5</v>
      </c>
      <c r="C44" s="23" t="s">
        <v>4</v>
      </c>
      <c r="D44" s="23" t="s">
        <v>3</v>
      </c>
      <c r="E44" s="22"/>
      <c r="F44" s="24">
        <v>25</v>
      </c>
      <c r="G44" s="24">
        <v>25</v>
      </c>
      <c r="H44" s="29"/>
      <c r="I44" s="30">
        <v>636</v>
      </c>
      <c r="J44" s="23" t="s">
        <v>2</v>
      </c>
      <c r="K44" s="22"/>
      <c r="L44" s="21"/>
    </row>
    <row r="45" spans="1:12" x14ac:dyDescent="0.25">
      <c r="A45" s="27"/>
      <c r="B45" s="23"/>
      <c r="C45" s="23"/>
      <c r="D45" s="23"/>
      <c r="E45" s="22"/>
      <c r="F45" s="24"/>
      <c r="G45" s="24"/>
      <c r="H45" s="29"/>
      <c r="I45" s="28"/>
      <c r="J45" s="23"/>
      <c r="K45" s="22"/>
      <c r="L45" s="21"/>
    </row>
    <row r="46" spans="1:12" x14ac:dyDescent="0.25">
      <c r="A46" s="27"/>
      <c r="B46" s="23"/>
      <c r="C46" s="23"/>
      <c r="D46" s="23"/>
      <c r="E46" s="22"/>
      <c r="F46" s="24"/>
      <c r="G46" s="24"/>
      <c r="H46" s="26"/>
      <c r="I46" s="25"/>
      <c r="J46" s="23"/>
      <c r="K46" s="22"/>
      <c r="L46" s="21"/>
    </row>
    <row r="47" spans="1:12" x14ac:dyDescent="0.25">
      <c r="A47" s="20"/>
      <c r="B47" s="19"/>
      <c r="C47" s="19"/>
      <c r="D47" s="18" t="s">
        <v>1</v>
      </c>
      <c r="E47" s="17"/>
      <c r="F47" s="16">
        <f>SUM(F35:F46)</f>
        <v>555</v>
      </c>
      <c r="G47" s="16">
        <f>SUM(G44:G46)</f>
        <v>25</v>
      </c>
      <c r="H47" s="15"/>
      <c r="I47" s="14">
        <f>SUM(I44:I46)</f>
        <v>636</v>
      </c>
      <c r="J47" s="13"/>
      <c r="K47" s="12"/>
      <c r="L47" s="11"/>
    </row>
    <row r="48" spans="1:12" ht="15.75" thickBot="1" x14ac:dyDescent="0.3">
      <c r="A48" s="10"/>
      <c r="B48" s="9"/>
      <c r="C48" s="9"/>
      <c r="D48" s="8" t="s">
        <v>0</v>
      </c>
      <c r="E48" s="8"/>
      <c r="F48" s="6">
        <f>F24+F32+F47+F40</f>
        <v>1285</v>
      </c>
      <c r="G48" s="7">
        <f>G24+G32+G47+G40</f>
        <v>854</v>
      </c>
      <c r="H48" s="6">
        <f>H47+H32+H40+H24</f>
        <v>22041</v>
      </c>
      <c r="I48" s="5">
        <f>I47+I32+I40+I24</f>
        <v>23555</v>
      </c>
      <c r="J48" s="4"/>
      <c r="K48" s="3"/>
      <c r="L48" s="2"/>
    </row>
  </sheetData>
  <mergeCells count="19">
    <mergeCell ref="F5:I5"/>
    <mergeCell ref="B42:L42"/>
    <mergeCell ref="B34:L34"/>
    <mergeCell ref="B26:L26"/>
    <mergeCell ref="B10:L10"/>
    <mergeCell ref="K5:L7"/>
    <mergeCell ref="F6:F7"/>
    <mergeCell ref="G6:G7"/>
    <mergeCell ref="K8:L8"/>
    <mergeCell ref="I6:I7"/>
    <mergeCell ref="H6:H7"/>
    <mergeCell ref="A1:L1"/>
    <mergeCell ref="A2:L2"/>
    <mergeCell ref="A3:L3"/>
    <mergeCell ref="A5:A7"/>
    <mergeCell ref="B5:B7"/>
    <mergeCell ref="C5:C7"/>
    <mergeCell ref="D5:D7"/>
    <mergeCell ref="J5:J7"/>
  </mergeCells>
  <printOptions horizontalCentered="1" verticalCentered="1"/>
  <pageMargins left="0.39" right="0.11811023622047245" top="0.70866141732283472" bottom="0.15748031496062992" header="0.15748031496062992" footer="0.11811023622047245"/>
  <pageSetup paperSize="5" scale="49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SPAM 2022</vt:lpstr>
      <vt:lpstr>'SPAM 2022'!Print_Area</vt:lpstr>
      <vt:lpstr>'SPAM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2022-11-28T03:28:21Z</dcterms:created>
  <dcterms:modified xsi:type="dcterms:W3CDTF">2022-11-28T06:52:23Z</dcterms:modified>
</cp:coreProperties>
</file>