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D4EE3BB2-BC33-41B7-91F0-C4B743E3BD36}" xr6:coauthVersionLast="47" xr6:coauthVersionMax="47" xr10:uidLastSave="{00000000-0000-0000-0000-000000000000}"/>
  <bookViews>
    <workbookView xWindow="-108" yWindow="-108" windowWidth="23256" windowHeight="13896" xr2:uid="{596C9044-CE7C-4388-ADDB-B1BEA8E3EB52}"/>
  </bookViews>
  <sheets>
    <sheet name="47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N42" i="1"/>
  <c r="M42" i="1"/>
  <c r="L42" i="1"/>
  <c r="J42" i="1"/>
  <c r="H42" i="1"/>
  <c r="F42" i="1"/>
  <c r="E42" i="1"/>
  <c r="D42" i="1"/>
  <c r="G42" i="1" s="1"/>
  <c r="P41" i="1"/>
  <c r="K41" i="1"/>
  <c r="I41" i="1"/>
  <c r="G41" i="1"/>
  <c r="C41" i="1"/>
  <c r="B41" i="1"/>
  <c r="P40" i="1"/>
  <c r="K40" i="1"/>
  <c r="I40" i="1"/>
  <c r="G40" i="1"/>
  <c r="C40" i="1"/>
  <c r="B40" i="1"/>
  <c r="P39" i="1"/>
  <c r="K39" i="1"/>
  <c r="I39" i="1"/>
  <c r="G39" i="1"/>
  <c r="C39" i="1"/>
  <c r="B39" i="1"/>
  <c r="P38" i="1"/>
  <c r="K38" i="1"/>
  <c r="I38" i="1"/>
  <c r="G38" i="1"/>
  <c r="C38" i="1"/>
  <c r="B38" i="1"/>
  <c r="P37" i="1"/>
  <c r="K37" i="1"/>
  <c r="I37" i="1"/>
  <c r="G37" i="1"/>
  <c r="C37" i="1"/>
  <c r="B37" i="1"/>
  <c r="P36" i="1"/>
  <c r="K36" i="1"/>
  <c r="I36" i="1"/>
  <c r="G36" i="1"/>
  <c r="C36" i="1"/>
  <c r="B36" i="1"/>
  <c r="P35" i="1"/>
  <c r="K35" i="1"/>
  <c r="I35" i="1"/>
  <c r="G35" i="1"/>
  <c r="C35" i="1"/>
  <c r="B35" i="1"/>
  <c r="P34" i="1"/>
  <c r="K34" i="1"/>
  <c r="I34" i="1"/>
  <c r="G34" i="1"/>
  <c r="C34" i="1"/>
  <c r="B34" i="1"/>
  <c r="P33" i="1"/>
  <c r="K33" i="1"/>
  <c r="I33" i="1"/>
  <c r="G33" i="1"/>
  <c r="C33" i="1"/>
  <c r="B33" i="1"/>
  <c r="P32" i="1"/>
  <c r="K32" i="1"/>
  <c r="I32" i="1"/>
  <c r="G32" i="1"/>
  <c r="C32" i="1"/>
  <c r="B32" i="1"/>
  <c r="P31" i="1"/>
  <c r="K31" i="1"/>
  <c r="I31" i="1"/>
  <c r="G31" i="1"/>
  <c r="C31" i="1"/>
  <c r="B31" i="1"/>
  <c r="P30" i="1"/>
  <c r="K30" i="1"/>
  <c r="I30" i="1"/>
  <c r="G30" i="1"/>
  <c r="C30" i="1"/>
  <c r="B30" i="1"/>
  <c r="P29" i="1"/>
  <c r="K29" i="1"/>
  <c r="I29" i="1"/>
  <c r="G29" i="1"/>
  <c r="C29" i="1"/>
  <c r="B29" i="1"/>
  <c r="P28" i="1"/>
  <c r="K28" i="1"/>
  <c r="I28" i="1"/>
  <c r="G28" i="1"/>
  <c r="C28" i="1"/>
  <c r="B28" i="1"/>
  <c r="P27" i="1"/>
  <c r="K27" i="1"/>
  <c r="I27" i="1"/>
  <c r="G27" i="1"/>
  <c r="C27" i="1"/>
  <c r="B27" i="1"/>
  <c r="P26" i="1"/>
  <c r="K26" i="1"/>
  <c r="I26" i="1"/>
  <c r="G26" i="1"/>
  <c r="C26" i="1"/>
  <c r="B26" i="1"/>
  <c r="P25" i="1"/>
  <c r="K25" i="1"/>
  <c r="I25" i="1"/>
  <c r="G25" i="1"/>
  <c r="C25" i="1"/>
  <c r="B25" i="1"/>
  <c r="P24" i="1"/>
  <c r="K24" i="1"/>
  <c r="I24" i="1"/>
  <c r="G24" i="1"/>
  <c r="C24" i="1"/>
  <c r="B24" i="1"/>
  <c r="P23" i="1"/>
  <c r="K23" i="1"/>
  <c r="I23" i="1"/>
  <c r="G23" i="1"/>
  <c r="C23" i="1"/>
  <c r="B23" i="1"/>
  <c r="P22" i="1"/>
  <c r="K22" i="1"/>
  <c r="I22" i="1"/>
  <c r="G22" i="1"/>
  <c r="C22" i="1"/>
  <c r="B22" i="1"/>
  <c r="P21" i="1"/>
  <c r="K21" i="1"/>
  <c r="I21" i="1"/>
  <c r="G21" i="1"/>
  <c r="C21" i="1"/>
  <c r="B21" i="1"/>
  <c r="P20" i="1"/>
  <c r="K20" i="1"/>
  <c r="I20" i="1"/>
  <c r="G20" i="1"/>
  <c r="C20" i="1"/>
  <c r="B20" i="1"/>
  <c r="P19" i="1"/>
  <c r="K19" i="1"/>
  <c r="I19" i="1"/>
  <c r="G19" i="1"/>
  <c r="C19" i="1"/>
  <c r="B19" i="1"/>
  <c r="P18" i="1"/>
  <c r="K18" i="1"/>
  <c r="I18" i="1"/>
  <c r="G18" i="1"/>
  <c r="C18" i="1"/>
  <c r="B18" i="1"/>
  <c r="P17" i="1"/>
  <c r="K17" i="1"/>
  <c r="I17" i="1"/>
  <c r="G17" i="1"/>
  <c r="C17" i="1"/>
  <c r="B17" i="1"/>
  <c r="P16" i="1"/>
  <c r="K16" i="1"/>
  <c r="I16" i="1"/>
  <c r="G16" i="1"/>
  <c r="C16" i="1"/>
  <c r="B16" i="1"/>
  <c r="P15" i="1"/>
  <c r="K15" i="1"/>
  <c r="I15" i="1"/>
  <c r="G15" i="1"/>
  <c r="C15" i="1"/>
  <c r="B15" i="1"/>
  <c r="P14" i="1"/>
  <c r="K14" i="1"/>
  <c r="I14" i="1"/>
  <c r="G14" i="1"/>
  <c r="C14" i="1"/>
  <c r="B14" i="1"/>
  <c r="P13" i="1"/>
  <c r="K13" i="1"/>
  <c r="I13" i="1"/>
  <c r="G13" i="1"/>
  <c r="C13" i="1"/>
  <c r="B13" i="1"/>
  <c r="P12" i="1"/>
  <c r="K12" i="1"/>
  <c r="I12" i="1"/>
  <c r="G12" i="1"/>
  <c r="C12" i="1"/>
  <c r="B12" i="1"/>
  <c r="P11" i="1"/>
  <c r="K11" i="1"/>
  <c r="I11" i="1"/>
  <c r="G11" i="1"/>
  <c r="C11" i="1"/>
  <c r="B11" i="1"/>
  <c r="P42" i="1" l="1"/>
  <c r="K42" i="1"/>
  <c r="I42" i="1"/>
</calcChain>
</file>

<file path=xl/sharedStrings.xml><?xml version="1.0" encoding="utf-8"?>
<sst xmlns="http://schemas.openxmlformats.org/spreadsheetml/2006/main" count="22" uniqueCount="17">
  <si>
    <t>NO</t>
  </si>
  <si>
    <t>KECAMATAN</t>
  </si>
  <si>
    <t>PUSKESMAS</t>
  </si>
  <si>
    <t>SASARAN BALITA (USIA 0-59 BULAN)</t>
  </si>
  <si>
    <t>SASARAN ANAK BALITA (USIA 12-59 BULAN)</t>
  </si>
  <si>
    <t>BALITA MEMILIKI BUKU KIA</t>
  </si>
  <si>
    <t>BALITA DIPANTAU PERTUMBUHAN DAN PERKEMBANGAN</t>
  </si>
  <si>
    <t>BALITA DILAYANI SDIDTK</t>
  </si>
  <si>
    <t>MTBM/MTBS</t>
  </si>
  <si>
    <t>JUMLAH</t>
  </si>
  <si>
    <t>%</t>
  </si>
  <si>
    <t>JUMLAH BAYI MUDA USIA &lt;2 BULAN YANG BERKUNJUNG KE FKTP</t>
  </si>
  <si>
    <t>JUMLAH BALITA SAKIT USIA 2-59 BULAN YANG BERKUNJUNG DI FKTP</t>
  </si>
  <si>
    <t>BAYI MUDA USIA &lt;2 BULAN DILAYANI MTBM DI FKTP</t>
  </si>
  <si>
    <t>BALITA SAKIT USIA 2-59 BULAN DILAYANI MTBS DI FKTP</t>
  </si>
  <si>
    <t>TOTAL</t>
  </si>
  <si>
    <t>Sumber: ……….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</si>
</sst>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Verdana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name val="Verdana"/>
    </font>
    <font>
      <b/>
      <i/>
      <sz val="12"/>
      <color rgb="FF000000"/>
      <name val="Arial"/>
    </font>
    <font>
      <sz val="12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37" fontId="8" fillId="0" borderId="10" xfId="0" applyNumberFormat="1" applyFont="1" applyBorder="1" applyAlignment="1">
      <alignment horizontal="center"/>
    </xf>
    <xf numFmtId="37" fontId="8" fillId="2" borderId="10" xfId="0" applyNumberFormat="1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17" xfId="0" applyFont="1" applyBorder="1"/>
    <xf numFmtId="37" fontId="9" fillId="0" borderId="10" xfId="0" applyNumberFormat="1" applyFont="1" applyBorder="1" applyAlignment="1">
      <alignment horizontal="center"/>
    </xf>
    <xf numFmtId="37" fontId="10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37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7" xfId="0" applyFont="1" applyBorder="1"/>
    <xf numFmtId="0" fontId="2" fillId="0" borderId="7" xfId="0" applyFont="1" applyBorder="1" applyAlignment="1">
      <alignment horizontal="center" vertical="center"/>
    </xf>
    <xf numFmtId="37" fontId="7" fillId="0" borderId="10" xfId="0" applyNumberFormat="1" applyFont="1" applyBorder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9" fillId="0" borderId="15" xfId="0" applyFont="1" applyBorder="1"/>
    <xf numFmtId="0" fontId="5" fillId="0" borderId="16" xfId="0" applyFont="1" applyBorder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/>
    <xf numFmtId="0" fontId="5" fillId="0" borderId="9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F530-7EF5-422A-A818-AD0A739045F3}">
  <sheetPr>
    <pageSetUpPr fitToPage="1"/>
  </sheetPr>
  <dimension ref="A1:AD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6328125" customWidth="1"/>
    <col min="2" max="2" width="18.7265625" customWidth="1"/>
    <col min="3" max="3" width="18.81640625" customWidth="1"/>
    <col min="4" max="5" width="20.08984375" customWidth="1"/>
    <col min="6" max="17" width="15.7265625" customWidth="1"/>
    <col min="18" max="18" width="7.08984375" customWidth="1"/>
    <col min="19" max="22" width="6.26953125" customWidth="1"/>
    <col min="23" max="23" width="7.08984375" customWidth="1"/>
    <col min="24" max="24" width="6.26953125" customWidth="1"/>
    <col min="25" max="25" width="7.08984375" customWidth="1"/>
    <col min="26" max="26" width="6.26953125" customWidth="1"/>
    <col min="27" max="27" width="7.08984375" customWidth="1"/>
    <col min="28" max="28" width="6.26953125" customWidth="1"/>
    <col min="29" max="30" width="17" customWidth="1"/>
  </cols>
  <sheetData>
    <row r="1" spans="1:30" ht="15.6" x14ac:dyDescent="0.3">
      <c r="A1" s="51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0" ht="14.25" customHeight="1" x14ac:dyDescent="0.3">
      <c r="A3" s="5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30" ht="15.6" x14ac:dyDescent="0.3">
      <c r="A4" s="4"/>
      <c r="B4" s="4"/>
      <c r="C4" s="4"/>
      <c r="D4" s="4"/>
      <c r="E4" s="4"/>
      <c r="H4" s="5"/>
      <c r="I4" s="1"/>
      <c r="J4" s="4"/>
      <c r="K4" s="4"/>
      <c r="L4" s="4"/>
      <c r="M4" s="4"/>
      <c r="N4" s="4"/>
      <c r="O4" s="4"/>
      <c r="P4" s="4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"/>
      <c r="AC4" s="2"/>
      <c r="AD4" s="3"/>
    </row>
    <row r="5" spans="1:30" ht="15.6" x14ac:dyDescent="0.3">
      <c r="A5" s="4"/>
      <c r="B5" s="4"/>
      <c r="C5" s="4"/>
      <c r="D5" s="4"/>
      <c r="E5" s="4"/>
      <c r="H5" s="5"/>
      <c r="I5" s="7"/>
      <c r="J5" s="4"/>
      <c r="K5" s="4"/>
      <c r="L5" s="4"/>
      <c r="M5" s="4"/>
      <c r="N5" s="4"/>
      <c r="O5" s="4"/>
      <c r="P5" s="4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"/>
      <c r="AC5" s="2"/>
      <c r="AD5" s="3"/>
    </row>
    <row r="6" spans="1:3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"/>
    </row>
    <row r="7" spans="1:30" ht="44.25" customHeight="1" x14ac:dyDescent="0.25">
      <c r="A7" s="53" t="s">
        <v>0</v>
      </c>
      <c r="B7" s="53" t="s">
        <v>1</v>
      </c>
      <c r="C7" s="53" t="s">
        <v>2</v>
      </c>
      <c r="D7" s="56" t="s">
        <v>3</v>
      </c>
      <c r="E7" s="56" t="s">
        <v>4</v>
      </c>
      <c r="F7" s="41" t="s">
        <v>5</v>
      </c>
      <c r="G7" s="43"/>
      <c r="H7" s="41" t="s">
        <v>6</v>
      </c>
      <c r="I7" s="43"/>
      <c r="J7" s="41" t="s">
        <v>7</v>
      </c>
      <c r="K7" s="42"/>
      <c r="L7" s="41" t="s">
        <v>8</v>
      </c>
      <c r="M7" s="42"/>
      <c r="N7" s="42"/>
      <c r="O7" s="42"/>
      <c r="P7" s="4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3"/>
    </row>
    <row r="8" spans="1:30" ht="10.5" customHeight="1" x14ac:dyDescent="0.25">
      <c r="A8" s="54"/>
      <c r="B8" s="54"/>
      <c r="C8" s="54"/>
      <c r="D8" s="54"/>
      <c r="E8" s="54"/>
      <c r="F8" s="44"/>
      <c r="G8" s="46"/>
      <c r="H8" s="44"/>
      <c r="I8" s="46"/>
      <c r="J8" s="44"/>
      <c r="K8" s="45"/>
      <c r="L8" s="44"/>
      <c r="M8" s="45"/>
      <c r="N8" s="45"/>
      <c r="O8" s="45"/>
      <c r="P8" s="4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3"/>
    </row>
    <row r="9" spans="1:30" ht="82.5" customHeight="1" x14ac:dyDescent="0.25">
      <c r="A9" s="55"/>
      <c r="B9" s="55"/>
      <c r="C9" s="55"/>
      <c r="D9" s="55"/>
      <c r="E9" s="55"/>
      <c r="F9" s="8" t="s">
        <v>9</v>
      </c>
      <c r="G9" s="8" t="s">
        <v>10</v>
      </c>
      <c r="H9" s="8" t="s">
        <v>9</v>
      </c>
      <c r="I9" s="8" t="s">
        <v>10</v>
      </c>
      <c r="J9" s="9" t="s">
        <v>9</v>
      </c>
      <c r="K9" s="10" t="s">
        <v>10</v>
      </c>
      <c r="L9" s="11" t="s">
        <v>11</v>
      </c>
      <c r="M9" s="11" t="s">
        <v>12</v>
      </c>
      <c r="N9" s="11" t="s">
        <v>13</v>
      </c>
      <c r="O9" s="11" t="s">
        <v>14</v>
      </c>
      <c r="P9" s="8" t="s">
        <v>10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3"/>
    </row>
    <row r="10" spans="1:30" ht="19.5" customHeight="1" x14ac:dyDescent="0.3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3">
        <v>11</v>
      </c>
      <c r="L10" s="13">
        <v>12</v>
      </c>
      <c r="M10" s="13">
        <v>13</v>
      </c>
      <c r="N10" s="13"/>
      <c r="O10" s="13">
        <v>14</v>
      </c>
      <c r="P10" s="13"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14"/>
    </row>
    <row r="11" spans="1:30" ht="19.5" customHeight="1" x14ac:dyDescent="0.3">
      <c r="A11" s="15">
        <v>1</v>
      </c>
      <c r="B11" s="16" t="str">
        <f>'[2]32'!B12</f>
        <v>Bangkinang Kota</v>
      </c>
      <c r="C11" s="16" t="str">
        <f>'[2]32'!C12</f>
        <v>Bangkinang</v>
      </c>
      <c r="D11" s="17">
        <v>1311</v>
      </c>
      <c r="E11" s="18">
        <v>676</v>
      </c>
      <c r="F11" s="17">
        <v>1311</v>
      </c>
      <c r="G11" s="19">
        <f t="shared" ref="G11:G42" si="0">F11/D11*100</f>
        <v>100</v>
      </c>
      <c r="H11" s="20">
        <v>1311</v>
      </c>
      <c r="I11" s="21">
        <f t="shared" ref="I11:I42" si="1">H11/F11*100</f>
        <v>100</v>
      </c>
      <c r="J11" s="20">
        <v>1311</v>
      </c>
      <c r="K11" s="21">
        <f t="shared" ref="K11:K42" si="2">J11/H11*100</f>
        <v>100</v>
      </c>
      <c r="L11" s="22">
        <v>0</v>
      </c>
      <c r="M11" s="23">
        <v>416</v>
      </c>
      <c r="N11" s="23">
        <v>0</v>
      </c>
      <c r="O11" s="23">
        <v>416</v>
      </c>
      <c r="P11" s="24">
        <f t="shared" ref="P11:P42" si="3">(N11+O11)/(L11+M11)*100</f>
        <v>100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3"/>
    </row>
    <row r="12" spans="1:30" ht="19.5" customHeight="1" x14ac:dyDescent="0.3">
      <c r="A12" s="15">
        <v>2</v>
      </c>
      <c r="B12" s="16" t="str">
        <f>'[2]32'!B13</f>
        <v>Kampar</v>
      </c>
      <c r="C12" s="16" t="str">
        <f>'[2]32'!C13</f>
        <v>Air Tiris</v>
      </c>
      <c r="D12" s="25">
        <v>3832</v>
      </c>
      <c r="E12" s="18">
        <v>3042</v>
      </c>
      <c r="F12" s="25">
        <v>3832</v>
      </c>
      <c r="G12" s="19">
        <f t="shared" si="0"/>
        <v>100</v>
      </c>
      <c r="H12" s="26">
        <v>3832</v>
      </c>
      <c r="I12" s="21">
        <f t="shared" si="1"/>
        <v>100</v>
      </c>
      <c r="J12" s="26">
        <v>3832</v>
      </c>
      <c r="K12" s="21">
        <f t="shared" si="2"/>
        <v>100</v>
      </c>
      <c r="L12" s="22">
        <v>0</v>
      </c>
      <c r="M12" s="23">
        <v>887</v>
      </c>
      <c r="N12" s="23">
        <v>0</v>
      </c>
      <c r="O12" s="23">
        <v>887</v>
      </c>
      <c r="P12" s="24">
        <f t="shared" si="3"/>
        <v>100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3"/>
    </row>
    <row r="13" spans="1:30" ht="19.5" customHeight="1" x14ac:dyDescent="0.3">
      <c r="A13" s="15">
        <v>3</v>
      </c>
      <c r="B13" s="16" t="str">
        <f>'[2]32'!B14</f>
        <v>Tambang</v>
      </c>
      <c r="C13" s="16" t="str">
        <f>'[2]32'!C14</f>
        <v>Tambang</v>
      </c>
      <c r="D13" s="25">
        <v>8613</v>
      </c>
      <c r="E13" s="18">
        <v>6805</v>
      </c>
      <c r="F13" s="25">
        <v>8613</v>
      </c>
      <c r="G13" s="19">
        <f t="shared" si="0"/>
        <v>100</v>
      </c>
      <c r="H13" s="26">
        <v>8613</v>
      </c>
      <c r="I13" s="21">
        <f t="shared" si="1"/>
        <v>100</v>
      </c>
      <c r="J13" s="26">
        <v>8613</v>
      </c>
      <c r="K13" s="21">
        <f t="shared" si="2"/>
        <v>100</v>
      </c>
      <c r="L13" s="22">
        <v>0</v>
      </c>
      <c r="M13" s="27">
        <v>3098</v>
      </c>
      <c r="N13" s="28">
        <v>1726</v>
      </c>
      <c r="O13" s="23">
        <v>1372</v>
      </c>
      <c r="P13" s="24">
        <f t="shared" si="3"/>
        <v>100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3"/>
    </row>
    <row r="14" spans="1:30" ht="19.5" customHeight="1" x14ac:dyDescent="0.3">
      <c r="A14" s="15">
        <v>4</v>
      </c>
      <c r="B14" s="16" t="str">
        <f>'[2]32'!B15</f>
        <v>XIII Koto Kampar</v>
      </c>
      <c r="C14" s="16" t="str">
        <f>'[2]32'!C15</f>
        <v>Batu Bersurat</v>
      </c>
      <c r="D14" s="25">
        <v>660</v>
      </c>
      <c r="E14" s="18">
        <v>511</v>
      </c>
      <c r="F14" s="25">
        <v>660</v>
      </c>
      <c r="G14" s="19">
        <f t="shared" si="0"/>
        <v>100</v>
      </c>
      <c r="H14" s="26">
        <v>660</v>
      </c>
      <c r="I14" s="21">
        <f t="shared" si="1"/>
        <v>100</v>
      </c>
      <c r="J14" s="26">
        <v>660</v>
      </c>
      <c r="K14" s="21">
        <f t="shared" si="2"/>
        <v>100</v>
      </c>
      <c r="L14" s="22">
        <v>0</v>
      </c>
      <c r="M14" s="23">
        <v>449</v>
      </c>
      <c r="N14" s="23">
        <v>0</v>
      </c>
      <c r="O14" s="23">
        <v>449</v>
      </c>
      <c r="P14" s="24">
        <f t="shared" si="3"/>
        <v>100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"/>
    </row>
    <row r="15" spans="1:30" ht="19.5" customHeight="1" x14ac:dyDescent="0.3">
      <c r="A15" s="15"/>
      <c r="B15" s="16" t="str">
        <f>'[2]32'!B16</f>
        <v>XIII Koto Kampar</v>
      </c>
      <c r="C15" s="16" t="str">
        <f>'[2]32'!C16</f>
        <v>Gunung Bungsu</v>
      </c>
      <c r="D15" s="25">
        <v>541</v>
      </c>
      <c r="E15" s="18">
        <v>439</v>
      </c>
      <c r="F15" s="25">
        <v>541</v>
      </c>
      <c r="G15" s="19">
        <f t="shared" si="0"/>
        <v>100</v>
      </c>
      <c r="H15" s="26">
        <v>541</v>
      </c>
      <c r="I15" s="21">
        <f t="shared" si="1"/>
        <v>100</v>
      </c>
      <c r="J15" s="26">
        <v>541</v>
      </c>
      <c r="K15" s="21">
        <f t="shared" si="2"/>
        <v>100</v>
      </c>
      <c r="L15" s="22">
        <v>0</v>
      </c>
      <c r="M15" s="23">
        <v>350</v>
      </c>
      <c r="N15" s="23">
        <v>130</v>
      </c>
      <c r="O15" s="23">
        <v>220</v>
      </c>
      <c r="P15" s="24">
        <f t="shared" si="3"/>
        <v>100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</row>
    <row r="16" spans="1:30" ht="19.5" customHeight="1" x14ac:dyDescent="0.3">
      <c r="A16" s="15"/>
      <c r="B16" s="16" t="str">
        <f>'[2]32'!B17</f>
        <v>XIII Koto Kampar</v>
      </c>
      <c r="C16" s="16" t="str">
        <f>'[2]32'!C17</f>
        <v>Pulau Gadang</v>
      </c>
      <c r="D16" s="25">
        <v>381</v>
      </c>
      <c r="E16" s="18">
        <v>280</v>
      </c>
      <c r="F16" s="25">
        <v>381</v>
      </c>
      <c r="G16" s="19">
        <f t="shared" si="0"/>
        <v>100</v>
      </c>
      <c r="H16" s="26">
        <v>381</v>
      </c>
      <c r="I16" s="21">
        <f t="shared" si="1"/>
        <v>100</v>
      </c>
      <c r="J16" s="26">
        <v>381</v>
      </c>
      <c r="K16" s="21">
        <f t="shared" si="2"/>
        <v>100</v>
      </c>
      <c r="L16" s="22">
        <v>0</v>
      </c>
      <c r="M16" s="23">
        <v>63</v>
      </c>
      <c r="N16" s="23">
        <v>0</v>
      </c>
      <c r="O16" s="23">
        <v>63</v>
      </c>
      <c r="P16" s="24">
        <f t="shared" si="3"/>
        <v>100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</row>
    <row r="17" spans="1:30" ht="19.5" customHeight="1" x14ac:dyDescent="0.3">
      <c r="A17" s="15">
        <v>5</v>
      </c>
      <c r="B17" s="16" t="str">
        <f>'[2]32'!B18</f>
        <v>Kuok</v>
      </c>
      <c r="C17" s="16" t="str">
        <f>'[2]32'!C18</f>
        <v>Kuok</v>
      </c>
      <c r="D17" s="25">
        <v>1061</v>
      </c>
      <c r="E17" s="18">
        <v>697</v>
      </c>
      <c r="F17" s="25">
        <v>1061</v>
      </c>
      <c r="G17" s="19">
        <f t="shared" si="0"/>
        <v>100</v>
      </c>
      <c r="H17" s="26">
        <v>1061</v>
      </c>
      <c r="I17" s="21">
        <f t="shared" si="1"/>
        <v>100</v>
      </c>
      <c r="J17" s="26">
        <v>1061</v>
      </c>
      <c r="K17" s="21">
        <f t="shared" si="2"/>
        <v>100</v>
      </c>
      <c r="L17" s="22">
        <v>0</v>
      </c>
      <c r="M17" s="23">
        <v>1354</v>
      </c>
      <c r="N17" s="23">
        <v>0</v>
      </c>
      <c r="O17" s="23">
        <v>1354</v>
      </c>
      <c r="P17" s="24">
        <f t="shared" si="3"/>
        <v>100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</row>
    <row r="18" spans="1:30" ht="19.5" customHeight="1" x14ac:dyDescent="0.3">
      <c r="A18" s="15">
        <v>6</v>
      </c>
      <c r="B18" s="16" t="str">
        <f>'[2]32'!B19</f>
        <v>Siak Hulu</v>
      </c>
      <c r="C18" s="16" t="str">
        <f>'[2]32'!C19</f>
        <v>Pandau Jaya</v>
      </c>
      <c r="D18" s="25">
        <v>3609</v>
      </c>
      <c r="E18" s="18">
        <v>2984</v>
      </c>
      <c r="F18" s="25">
        <v>3609</v>
      </c>
      <c r="G18" s="19">
        <f t="shared" si="0"/>
        <v>100</v>
      </c>
      <c r="H18" s="26">
        <v>3609</v>
      </c>
      <c r="I18" s="21">
        <f t="shared" si="1"/>
        <v>100</v>
      </c>
      <c r="J18" s="26">
        <v>3609</v>
      </c>
      <c r="K18" s="21">
        <f t="shared" si="2"/>
        <v>100</v>
      </c>
      <c r="L18" s="22">
        <v>0</v>
      </c>
      <c r="M18" s="23">
        <v>816</v>
      </c>
      <c r="N18" s="23">
        <v>357</v>
      </c>
      <c r="O18" s="23">
        <v>459</v>
      </c>
      <c r="P18" s="24">
        <f t="shared" si="3"/>
        <v>100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</row>
    <row r="19" spans="1:30" ht="19.5" customHeight="1" x14ac:dyDescent="0.3">
      <c r="A19" s="15"/>
      <c r="B19" s="16" t="str">
        <f>'[2]32'!B20</f>
        <v>Siak Hulu</v>
      </c>
      <c r="C19" s="16" t="str">
        <f>'[2]32'!C20</f>
        <v>Kubang Jaya</v>
      </c>
      <c r="D19" s="25">
        <v>3157</v>
      </c>
      <c r="E19" s="18">
        <v>2374</v>
      </c>
      <c r="F19" s="25">
        <v>3157</v>
      </c>
      <c r="G19" s="19">
        <f t="shared" si="0"/>
        <v>100</v>
      </c>
      <c r="H19" s="26">
        <v>3157</v>
      </c>
      <c r="I19" s="21">
        <f t="shared" si="1"/>
        <v>100</v>
      </c>
      <c r="J19" s="26">
        <v>3157</v>
      </c>
      <c r="K19" s="21">
        <f t="shared" si="2"/>
        <v>100</v>
      </c>
      <c r="L19" s="22">
        <v>0</v>
      </c>
      <c r="M19" s="23">
        <v>1010</v>
      </c>
      <c r="N19" s="23">
        <v>334</v>
      </c>
      <c r="O19" s="23">
        <v>676</v>
      </c>
      <c r="P19" s="24">
        <f t="shared" si="3"/>
        <v>100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</row>
    <row r="20" spans="1:30" ht="19.5" customHeight="1" x14ac:dyDescent="0.3">
      <c r="A20" s="15"/>
      <c r="B20" s="16" t="str">
        <f>'[2]32'!B21</f>
        <v>Siak Hulu</v>
      </c>
      <c r="C20" s="16" t="str">
        <f>'[2]32'!C21</f>
        <v>Pangkalan Baru</v>
      </c>
      <c r="D20" s="25">
        <v>1560</v>
      </c>
      <c r="E20" s="18">
        <v>1316</v>
      </c>
      <c r="F20" s="25">
        <v>1560</v>
      </c>
      <c r="G20" s="19">
        <f t="shared" si="0"/>
        <v>100</v>
      </c>
      <c r="H20" s="26">
        <v>1560</v>
      </c>
      <c r="I20" s="21">
        <f t="shared" si="1"/>
        <v>100</v>
      </c>
      <c r="J20" s="26">
        <v>1560</v>
      </c>
      <c r="K20" s="21">
        <f t="shared" si="2"/>
        <v>100</v>
      </c>
      <c r="L20" s="22">
        <v>0</v>
      </c>
      <c r="M20" s="23">
        <v>831</v>
      </c>
      <c r="N20" s="23">
        <v>0</v>
      </c>
      <c r="O20" s="23">
        <v>831</v>
      </c>
      <c r="P20" s="24">
        <f t="shared" si="3"/>
        <v>100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</row>
    <row r="21" spans="1:30" ht="19.5" customHeight="1" x14ac:dyDescent="0.3">
      <c r="A21" s="15">
        <v>7</v>
      </c>
      <c r="B21" s="16" t="str">
        <f>'[2]32'!B22</f>
        <v>Kampar Kiri</v>
      </c>
      <c r="C21" s="16" t="str">
        <f>'[2]32'!C22</f>
        <v>Lipat Kain</v>
      </c>
      <c r="D21" s="25">
        <v>2990</v>
      </c>
      <c r="E21" s="18">
        <v>2450</v>
      </c>
      <c r="F21" s="25">
        <v>2990</v>
      </c>
      <c r="G21" s="19">
        <f t="shared" si="0"/>
        <v>100</v>
      </c>
      <c r="H21" s="26">
        <v>2990</v>
      </c>
      <c r="I21" s="21">
        <f t="shared" si="1"/>
        <v>100</v>
      </c>
      <c r="J21" s="26">
        <v>2990</v>
      </c>
      <c r="K21" s="21">
        <f t="shared" si="2"/>
        <v>100</v>
      </c>
      <c r="L21" s="22">
        <v>0</v>
      </c>
      <c r="M21" s="23">
        <v>304</v>
      </c>
      <c r="N21" s="23">
        <v>19</v>
      </c>
      <c r="O21" s="23">
        <v>285</v>
      </c>
      <c r="P21" s="24">
        <f t="shared" si="3"/>
        <v>100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</row>
    <row r="22" spans="1:30" ht="19.5" customHeight="1" x14ac:dyDescent="0.3">
      <c r="A22" s="15">
        <v>8</v>
      </c>
      <c r="B22" s="16" t="str">
        <f>'[2]32'!B23</f>
        <v>Kampar Kiri Hilir</v>
      </c>
      <c r="C22" s="16" t="str">
        <f>'[2]32'!C23</f>
        <v>Sungai Pagar</v>
      </c>
      <c r="D22" s="25">
        <v>965</v>
      </c>
      <c r="E22" s="18">
        <v>765</v>
      </c>
      <c r="F22" s="25">
        <v>965</v>
      </c>
      <c r="G22" s="19">
        <f t="shared" si="0"/>
        <v>100</v>
      </c>
      <c r="H22" s="26">
        <v>965</v>
      </c>
      <c r="I22" s="21">
        <f t="shared" si="1"/>
        <v>100</v>
      </c>
      <c r="J22" s="26">
        <v>965</v>
      </c>
      <c r="K22" s="21">
        <f t="shared" si="2"/>
        <v>100</v>
      </c>
      <c r="L22" s="22">
        <v>0</v>
      </c>
      <c r="M22" s="23">
        <v>286</v>
      </c>
      <c r="N22" s="23">
        <v>0</v>
      </c>
      <c r="O22" s="23">
        <v>286</v>
      </c>
      <c r="P22" s="24">
        <f t="shared" si="3"/>
        <v>100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1:30" ht="19.5" customHeight="1" x14ac:dyDescent="0.3">
      <c r="A23" s="15">
        <v>9</v>
      </c>
      <c r="B23" s="16" t="str">
        <f>'[2]32'!B24</f>
        <v>Kampar Kiri Hulu</v>
      </c>
      <c r="C23" s="16" t="str">
        <f>'[2]32'!C24</f>
        <v>Gema</v>
      </c>
      <c r="D23" s="25">
        <v>635</v>
      </c>
      <c r="E23" s="18">
        <v>486</v>
      </c>
      <c r="F23" s="25">
        <v>635</v>
      </c>
      <c r="G23" s="19">
        <f t="shared" si="0"/>
        <v>100</v>
      </c>
      <c r="H23" s="26">
        <v>635</v>
      </c>
      <c r="I23" s="21">
        <f t="shared" si="1"/>
        <v>100</v>
      </c>
      <c r="J23" s="26">
        <v>635</v>
      </c>
      <c r="K23" s="21">
        <f t="shared" si="2"/>
        <v>100</v>
      </c>
      <c r="L23" s="22">
        <v>0</v>
      </c>
      <c r="M23" s="23">
        <v>522</v>
      </c>
      <c r="N23" s="23">
        <v>142</v>
      </c>
      <c r="O23" s="23">
        <v>380</v>
      </c>
      <c r="P23" s="24">
        <f t="shared" si="3"/>
        <v>100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</row>
    <row r="24" spans="1:30" ht="19.5" customHeight="1" x14ac:dyDescent="0.3">
      <c r="A24" s="15"/>
      <c r="B24" s="16" t="str">
        <f>'[2]32'!B25</f>
        <v>Kampar Kiri Hulu</v>
      </c>
      <c r="C24" s="16" t="str">
        <f>'[2]32'!C25</f>
        <v>Batu Sasak</v>
      </c>
      <c r="D24" s="25">
        <v>284</v>
      </c>
      <c r="E24" s="18">
        <v>241</v>
      </c>
      <c r="F24" s="25">
        <v>284</v>
      </c>
      <c r="G24" s="19">
        <f t="shared" si="0"/>
        <v>100</v>
      </c>
      <c r="H24" s="26">
        <v>284</v>
      </c>
      <c r="I24" s="21">
        <f t="shared" si="1"/>
        <v>100</v>
      </c>
      <c r="J24" s="26">
        <v>284</v>
      </c>
      <c r="K24" s="21">
        <f t="shared" si="2"/>
        <v>100</v>
      </c>
      <c r="L24" s="22">
        <v>0</v>
      </c>
      <c r="M24" s="23">
        <v>250</v>
      </c>
      <c r="N24" s="23">
        <v>0</v>
      </c>
      <c r="O24" s="23">
        <v>250</v>
      </c>
      <c r="P24" s="24">
        <f t="shared" si="3"/>
        <v>100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</row>
    <row r="25" spans="1:30" ht="19.5" customHeight="1" x14ac:dyDescent="0.3">
      <c r="A25" s="15">
        <v>10</v>
      </c>
      <c r="B25" s="16" t="str">
        <f>'[2]32'!B26</f>
        <v>Tapung</v>
      </c>
      <c r="C25" s="16" t="str">
        <f>'[2]32'!C26</f>
        <v>Petapahan</v>
      </c>
      <c r="D25" s="25">
        <v>2254</v>
      </c>
      <c r="E25" s="18">
        <v>1786</v>
      </c>
      <c r="F25" s="25">
        <v>2254</v>
      </c>
      <c r="G25" s="19">
        <f t="shared" si="0"/>
        <v>100</v>
      </c>
      <c r="H25" s="26">
        <v>2254</v>
      </c>
      <c r="I25" s="21">
        <f t="shared" si="1"/>
        <v>100</v>
      </c>
      <c r="J25" s="26">
        <v>2254</v>
      </c>
      <c r="K25" s="21">
        <f t="shared" si="2"/>
        <v>100</v>
      </c>
      <c r="L25" s="22">
        <v>0</v>
      </c>
      <c r="M25" s="23">
        <v>717</v>
      </c>
      <c r="N25" s="23">
        <v>0</v>
      </c>
      <c r="O25" s="23">
        <v>717</v>
      </c>
      <c r="P25" s="24">
        <f t="shared" si="3"/>
        <v>100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1:30" ht="19.5" customHeight="1" x14ac:dyDescent="0.3">
      <c r="A26" s="15"/>
      <c r="B26" s="16" t="str">
        <f>'[2]32'!B27</f>
        <v>Tapung</v>
      </c>
      <c r="C26" s="16" t="str">
        <f>'[2]32'!C27</f>
        <v>Pantai Cermin</v>
      </c>
      <c r="D26" s="25">
        <v>3018</v>
      </c>
      <c r="E26" s="18">
        <v>2276</v>
      </c>
      <c r="F26" s="25">
        <v>3018</v>
      </c>
      <c r="G26" s="19">
        <f t="shared" si="0"/>
        <v>100</v>
      </c>
      <c r="H26" s="26">
        <v>3018</v>
      </c>
      <c r="I26" s="21">
        <f t="shared" si="1"/>
        <v>100</v>
      </c>
      <c r="J26" s="26">
        <v>3018</v>
      </c>
      <c r="K26" s="21">
        <f t="shared" si="2"/>
        <v>100</v>
      </c>
      <c r="L26" s="22">
        <v>0</v>
      </c>
      <c r="M26" s="23">
        <v>2610</v>
      </c>
      <c r="N26" s="23">
        <v>0</v>
      </c>
      <c r="O26" s="23">
        <v>2610</v>
      </c>
      <c r="P26" s="24">
        <f t="shared" si="3"/>
        <v>100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1:30" ht="19.5" customHeight="1" x14ac:dyDescent="0.3">
      <c r="A27" s="15"/>
      <c r="B27" s="16" t="str">
        <f>'[2]32'!B28</f>
        <v>Tapung</v>
      </c>
      <c r="C27" s="16" t="str">
        <f>'[2]32'!C28</f>
        <v>Tapung</v>
      </c>
      <c r="D27" s="25">
        <v>3665</v>
      </c>
      <c r="E27" s="18">
        <v>2835</v>
      </c>
      <c r="F27" s="25">
        <v>3665</v>
      </c>
      <c r="G27" s="19">
        <f t="shared" si="0"/>
        <v>100</v>
      </c>
      <c r="H27" s="26">
        <v>3665</v>
      </c>
      <c r="I27" s="21">
        <f t="shared" si="1"/>
        <v>100</v>
      </c>
      <c r="J27" s="26">
        <v>3665</v>
      </c>
      <c r="K27" s="21">
        <f t="shared" si="2"/>
        <v>100</v>
      </c>
      <c r="L27" s="22">
        <v>0</v>
      </c>
      <c r="M27" s="23">
        <v>961</v>
      </c>
      <c r="N27" s="23">
        <v>0</v>
      </c>
      <c r="O27" s="23">
        <v>961</v>
      </c>
      <c r="P27" s="24">
        <f t="shared" si="3"/>
        <v>100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3"/>
    </row>
    <row r="28" spans="1:30" ht="19.5" customHeight="1" x14ac:dyDescent="0.3">
      <c r="A28" s="15">
        <v>11</v>
      </c>
      <c r="B28" s="16" t="str">
        <f>'[2]32'!B29</f>
        <v>Tapung Hilir</v>
      </c>
      <c r="C28" s="16" t="str">
        <f>'[2]32'!C29</f>
        <v>Kota Garo</v>
      </c>
      <c r="D28" s="25">
        <v>2095</v>
      </c>
      <c r="E28" s="18">
        <v>1710</v>
      </c>
      <c r="F28" s="25">
        <v>2095</v>
      </c>
      <c r="G28" s="19">
        <f t="shared" si="0"/>
        <v>100</v>
      </c>
      <c r="H28" s="26">
        <v>2095</v>
      </c>
      <c r="I28" s="21">
        <f t="shared" si="1"/>
        <v>100</v>
      </c>
      <c r="J28" s="26">
        <v>2095</v>
      </c>
      <c r="K28" s="21">
        <f t="shared" si="2"/>
        <v>100</v>
      </c>
      <c r="L28" s="22">
        <v>0</v>
      </c>
      <c r="M28" s="23">
        <v>584</v>
      </c>
      <c r="N28" s="23">
        <v>38</v>
      </c>
      <c r="O28" s="23">
        <v>546</v>
      </c>
      <c r="P28" s="24">
        <f t="shared" si="3"/>
        <v>100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</row>
    <row r="29" spans="1:30" ht="19.5" customHeight="1" x14ac:dyDescent="0.3">
      <c r="A29" s="15"/>
      <c r="B29" s="16" t="str">
        <f>'[2]32'!B30</f>
        <v>Tapung Hilir</v>
      </c>
      <c r="C29" s="16" t="str">
        <f>'[2]32'!C30</f>
        <v>Tanah Tinggi</v>
      </c>
      <c r="D29" s="25">
        <v>2168</v>
      </c>
      <c r="E29" s="18">
        <v>1610</v>
      </c>
      <c r="F29" s="25">
        <v>2168</v>
      </c>
      <c r="G29" s="19">
        <f t="shared" si="0"/>
        <v>100</v>
      </c>
      <c r="H29" s="26">
        <v>2168</v>
      </c>
      <c r="I29" s="21">
        <f t="shared" si="1"/>
        <v>100</v>
      </c>
      <c r="J29" s="26">
        <v>2168</v>
      </c>
      <c r="K29" s="21">
        <f t="shared" si="2"/>
        <v>100</v>
      </c>
      <c r="L29" s="22">
        <v>0</v>
      </c>
      <c r="M29" s="23">
        <v>690</v>
      </c>
      <c r="N29" s="23">
        <v>0</v>
      </c>
      <c r="O29" s="23">
        <v>690</v>
      </c>
      <c r="P29" s="24">
        <f t="shared" si="3"/>
        <v>100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</row>
    <row r="30" spans="1:30" ht="19.5" customHeight="1" x14ac:dyDescent="0.3">
      <c r="A30" s="15">
        <v>12</v>
      </c>
      <c r="B30" s="16" t="str">
        <f>'[2]32'!B31</f>
        <v>Tapung Hulu</v>
      </c>
      <c r="C30" s="16" t="str">
        <f>'[2]32'!C31</f>
        <v>Suka Ramai</v>
      </c>
      <c r="D30" s="25">
        <v>2552</v>
      </c>
      <c r="E30" s="18">
        <v>1938</v>
      </c>
      <c r="F30" s="25">
        <v>2552</v>
      </c>
      <c r="G30" s="19">
        <f t="shared" si="0"/>
        <v>100</v>
      </c>
      <c r="H30" s="26">
        <v>2552</v>
      </c>
      <c r="I30" s="21">
        <f t="shared" si="1"/>
        <v>100</v>
      </c>
      <c r="J30" s="26">
        <v>2552</v>
      </c>
      <c r="K30" s="21">
        <f t="shared" si="2"/>
        <v>100</v>
      </c>
      <c r="L30" s="22">
        <v>0</v>
      </c>
      <c r="M30" s="23">
        <v>190</v>
      </c>
      <c r="N30" s="23">
        <v>12</v>
      </c>
      <c r="O30" s="23">
        <v>178</v>
      </c>
      <c r="P30" s="24">
        <f t="shared" si="3"/>
        <v>100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</row>
    <row r="31" spans="1:30" ht="19.5" customHeight="1" x14ac:dyDescent="0.3">
      <c r="A31" s="15"/>
      <c r="B31" s="16" t="str">
        <f>'[2]32'!B32</f>
        <v>Tapung Hulu</v>
      </c>
      <c r="C31" s="16" t="str">
        <f>'[2]32'!C32</f>
        <v>Sinama Nenek</v>
      </c>
      <c r="D31" s="25">
        <v>1333</v>
      </c>
      <c r="E31" s="18">
        <v>1015</v>
      </c>
      <c r="F31" s="25">
        <v>1333</v>
      </c>
      <c r="G31" s="19">
        <f t="shared" si="0"/>
        <v>100</v>
      </c>
      <c r="H31" s="26">
        <v>1333</v>
      </c>
      <c r="I31" s="21">
        <f t="shared" si="1"/>
        <v>100</v>
      </c>
      <c r="J31" s="26">
        <v>1333</v>
      </c>
      <c r="K31" s="21">
        <f t="shared" si="2"/>
        <v>100</v>
      </c>
      <c r="L31" s="22">
        <v>0</v>
      </c>
      <c r="M31" s="23">
        <v>653</v>
      </c>
      <c r="N31" s="23">
        <v>0</v>
      </c>
      <c r="O31" s="23">
        <v>653</v>
      </c>
      <c r="P31" s="24">
        <f t="shared" si="3"/>
        <v>100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/>
    </row>
    <row r="32" spans="1:30" ht="19.5" customHeight="1" x14ac:dyDescent="0.3">
      <c r="A32" s="15">
        <v>13</v>
      </c>
      <c r="B32" s="16" t="str">
        <f>'[2]32'!B33</f>
        <v>Salo</v>
      </c>
      <c r="C32" s="16" t="str">
        <f>'[2]32'!C33</f>
        <v>Salo</v>
      </c>
      <c r="D32" s="25">
        <v>1824</v>
      </c>
      <c r="E32" s="18">
        <v>1389</v>
      </c>
      <c r="F32" s="25">
        <v>1824</v>
      </c>
      <c r="G32" s="19">
        <f t="shared" si="0"/>
        <v>100</v>
      </c>
      <c r="H32" s="26">
        <v>1824</v>
      </c>
      <c r="I32" s="21">
        <f t="shared" si="1"/>
        <v>100</v>
      </c>
      <c r="J32" s="26">
        <v>1824</v>
      </c>
      <c r="K32" s="21">
        <f t="shared" si="2"/>
        <v>100</v>
      </c>
      <c r="L32" s="22">
        <v>0</v>
      </c>
      <c r="M32" s="23">
        <v>531</v>
      </c>
      <c r="N32" s="23">
        <v>0</v>
      </c>
      <c r="O32" s="23">
        <v>531</v>
      </c>
      <c r="P32" s="24">
        <f t="shared" si="3"/>
        <v>100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</row>
    <row r="33" spans="1:30" ht="19.5" customHeight="1" x14ac:dyDescent="0.3">
      <c r="A33" s="15">
        <v>14</v>
      </c>
      <c r="B33" s="16" t="str">
        <f>'[2]32'!B34</f>
        <v>Rumbio Jaya</v>
      </c>
      <c r="C33" s="16" t="str">
        <f>'[2]32'!C34</f>
        <v>Rumbio</v>
      </c>
      <c r="D33" s="25">
        <v>1345</v>
      </c>
      <c r="E33" s="18">
        <v>1051</v>
      </c>
      <c r="F33" s="25">
        <v>1345</v>
      </c>
      <c r="G33" s="19">
        <f t="shared" si="0"/>
        <v>100</v>
      </c>
      <c r="H33" s="26">
        <v>1345</v>
      </c>
      <c r="I33" s="21">
        <f t="shared" si="1"/>
        <v>100</v>
      </c>
      <c r="J33" s="26">
        <v>1345</v>
      </c>
      <c r="K33" s="21">
        <f t="shared" si="2"/>
        <v>100</v>
      </c>
      <c r="L33" s="22">
        <v>0</v>
      </c>
      <c r="M33" s="23">
        <v>701</v>
      </c>
      <c r="N33" s="23">
        <v>105</v>
      </c>
      <c r="O33" s="23">
        <v>596</v>
      </c>
      <c r="P33" s="24">
        <f t="shared" si="3"/>
        <v>100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</row>
    <row r="34" spans="1:30" ht="19.5" customHeight="1" x14ac:dyDescent="0.3">
      <c r="A34" s="15">
        <v>15</v>
      </c>
      <c r="B34" s="16" t="str">
        <f>'[2]32'!B35</f>
        <v>Bangkinang</v>
      </c>
      <c r="C34" s="16" t="str">
        <f>'[2]32'!C35</f>
        <v>Laboy Jaya</v>
      </c>
      <c r="D34" s="25">
        <v>2368</v>
      </c>
      <c r="E34" s="18">
        <v>1807</v>
      </c>
      <c r="F34" s="25">
        <v>2368</v>
      </c>
      <c r="G34" s="19">
        <f t="shared" si="0"/>
        <v>100</v>
      </c>
      <c r="H34" s="26">
        <v>2368</v>
      </c>
      <c r="I34" s="21">
        <f t="shared" si="1"/>
        <v>100</v>
      </c>
      <c r="J34" s="26">
        <v>2368</v>
      </c>
      <c r="K34" s="21">
        <f t="shared" si="2"/>
        <v>100</v>
      </c>
      <c r="L34" s="22">
        <v>0</v>
      </c>
      <c r="M34" s="23">
        <v>487</v>
      </c>
      <c r="N34" s="23">
        <v>0</v>
      </c>
      <c r="O34" s="23">
        <v>487</v>
      </c>
      <c r="P34" s="24">
        <f t="shared" si="3"/>
        <v>100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</row>
    <row r="35" spans="1:30" ht="19.5" customHeight="1" x14ac:dyDescent="0.3">
      <c r="A35" s="15">
        <v>16</v>
      </c>
      <c r="B35" s="16" t="str">
        <f>'[2]32'!B36</f>
        <v>Perhentian Raja</v>
      </c>
      <c r="C35" s="16" t="str">
        <f>'[2]32'!C36</f>
        <v>Pantai Raja</v>
      </c>
      <c r="D35" s="25">
        <v>1116</v>
      </c>
      <c r="E35" s="18">
        <v>803</v>
      </c>
      <c r="F35" s="25">
        <v>1116</v>
      </c>
      <c r="G35" s="19">
        <f t="shared" si="0"/>
        <v>100</v>
      </c>
      <c r="H35" s="26">
        <v>1116</v>
      </c>
      <c r="I35" s="21">
        <f t="shared" si="1"/>
        <v>100</v>
      </c>
      <c r="J35" s="26">
        <v>1116</v>
      </c>
      <c r="K35" s="21">
        <f t="shared" si="2"/>
        <v>100</v>
      </c>
      <c r="L35" s="22">
        <v>0</v>
      </c>
      <c r="M35" s="23">
        <v>279</v>
      </c>
      <c r="N35" s="23">
        <v>0</v>
      </c>
      <c r="O35" s="23">
        <v>279</v>
      </c>
      <c r="P35" s="24">
        <f t="shared" si="3"/>
        <v>100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</row>
    <row r="36" spans="1:30" ht="19.5" customHeight="1" x14ac:dyDescent="0.3">
      <c r="A36" s="15">
        <v>17</v>
      </c>
      <c r="B36" s="16" t="str">
        <f>'[2]32'!B37</f>
        <v>Kampa</v>
      </c>
      <c r="C36" s="16" t="str">
        <f>'[2]32'!C37</f>
        <v>Kampa</v>
      </c>
      <c r="D36" s="25">
        <v>1806</v>
      </c>
      <c r="E36" s="18">
        <v>1383</v>
      </c>
      <c r="F36" s="25">
        <v>1806</v>
      </c>
      <c r="G36" s="19">
        <f t="shared" si="0"/>
        <v>100</v>
      </c>
      <c r="H36" s="26">
        <v>1806</v>
      </c>
      <c r="I36" s="21">
        <f t="shared" si="1"/>
        <v>100</v>
      </c>
      <c r="J36" s="26">
        <v>1806</v>
      </c>
      <c r="K36" s="21">
        <f t="shared" si="2"/>
        <v>100</v>
      </c>
      <c r="L36" s="22">
        <v>0</v>
      </c>
      <c r="M36" s="23">
        <v>2120</v>
      </c>
      <c r="N36" s="23">
        <v>425</v>
      </c>
      <c r="O36" s="23">
        <v>1695</v>
      </c>
      <c r="P36" s="24">
        <f t="shared" si="3"/>
        <v>100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"/>
    </row>
    <row r="37" spans="1:30" ht="19.5" customHeight="1" x14ac:dyDescent="0.3">
      <c r="A37" s="15">
        <v>18</v>
      </c>
      <c r="B37" s="16" t="str">
        <f>'[2]32'!B38</f>
        <v>Kampar Utara</v>
      </c>
      <c r="C37" s="16" t="str">
        <f>'[2]32'!C38</f>
        <v>Sawah</v>
      </c>
      <c r="D37" s="25">
        <v>1447</v>
      </c>
      <c r="E37" s="18">
        <v>1177</v>
      </c>
      <c r="F37" s="25">
        <v>1447</v>
      </c>
      <c r="G37" s="19">
        <f t="shared" si="0"/>
        <v>100</v>
      </c>
      <c r="H37" s="26">
        <v>1447</v>
      </c>
      <c r="I37" s="21">
        <f t="shared" si="1"/>
        <v>100</v>
      </c>
      <c r="J37" s="26">
        <v>1447</v>
      </c>
      <c r="K37" s="21">
        <f t="shared" si="2"/>
        <v>100</v>
      </c>
      <c r="L37" s="22">
        <v>0</v>
      </c>
      <c r="M37" s="23">
        <v>903</v>
      </c>
      <c r="N37" s="23">
        <v>0</v>
      </c>
      <c r="O37" s="23">
        <v>903</v>
      </c>
      <c r="P37" s="24">
        <f t="shared" si="3"/>
        <v>100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</row>
    <row r="38" spans="1:30" ht="19.5" customHeight="1" x14ac:dyDescent="0.3">
      <c r="A38" s="15">
        <v>19</v>
      </c>
      <c r="B38" s="16" t="str">
        <f>'[2]32'!B39</f>
        <v>Kampar Kiri Tengah</v>
      </c>
      <c r="C38" s="16" t="str">
        <f>'[2]32'!C39</f>
        <v>Simalinyang</v>
      </c>
      <c r="D38" s="25">
        <v>2171</v>
      </c>
      <c r="E38" s="18">
        <v>1711</v>
      </c>
      <c r="F38" s="25">
        <v>2171</v>
      </c>
      <c r="G38" s="19">
        <f t="shared" si="0"/>
        <v>100</v>
      </c>
      <c r="H38" s="26">
        <v>2171</v>
      </c>
      <c r="I38" s="21">
        <f t="shared" si="1"/>
        <v>100</v>
      </c>
      <c r="J38" s="26">
        <v>2171</v>
      </c>
      <c r="K38" s="21">
        <f t="shared" si="2"/>
        <v>100</v>
      </c>
      <c r="L38" s="22">
        <v>0</v>
      </c>
      <c r="M38" s="23">
        <v>2126</v>
      </c>
      <c r="N38" s="23">
        <v>0</v>
      </c>
      <c r="O38" s="23">
        <v>2126</v>
      </c>
      <c r="P38" s="24">
        <f t="shared" si="3"/>
        <v>100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</row>
    <row r="39" spans="1:30" ht="19.5" customHeight="1" x14ac:dyDescent="0.3">
      <c r="A39" s="15">
        <v>20</v>
      </c>
      <c r="B39" s="16" t="str">
        <f>'[2]32'!B40</f>
        <v>Gunung Sahilan</v>
      </c>
      <c r="C39" s="16" t="str">
        <f>'[2]32'!C40</f>
        <v>Gunung Sahilan</v>
      </c>
      <c r="D39" s="25">
        <v>788</v>
      </c>
      <c r="E39" s="18">
        <v>662</v>
      </c>
      <c r="F39" s="25">
        <v>788</v>
      </c>
      <c r="G39" s="19">
        <f t="shared" si="0"/>
        <v>100</v>
      </c>
      <c r="H39" s="26">
        <v>788</v>
      </c>
      <c r="I39" s="21">
        <f t="shared" si="1"/>
        <v>100</v>
      </c>
      <c r="J39" s="26">
        <v>788</v>
      </c>
      <c r="K39" s="21">
        <f t="shared" si="2"/>
        <v>100</v>
      </c>
      <c r="L39" s="22">
        <v>0</v>
      </c>
      <c r="M39" s="23">
        <v>653</v>
      </c>
      <c r="N39" s="23">
        <v>0</v>
      </c>
      <c r="O39" s="23">
        <v>653</v>
      </c>
      <c r="P39" s="24">
        <f t="shared" si="3"/>
        <v>100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</row>
    <row r="40" spans="1:30" ht="19.5" customHeight="1" x14ac:dyDescent="0.3">
      <c r="A40" s="15"/>
      <c r="B40" s="16" t="str">
        <f>'[2]32'!B41</f>
        <v>Gunung Sahilan</v>
      </c>
      <c r="C40" s="16" t="str">
        <f>'[2]32'!C41</f>
        <v>Gunung Sari</v>
      </c>
      <c r="D40" s="25">
        <v>724</v>
      </c>
      <c r="E40" s="18">
        <v>586</v>
      </c>
      <c r="F40" s="25">
        <v>724</v>
      </c>
      <c r="G40" s="19">
        <f t="shared" si="0"/>
        <v>100</v>
      </c>
      <c r="H40" s="26">
        <v>724</v>
      </c>
      <c r="I40" s="21">
        <f t="shared" si="1"/>
        <v>100</v>
      </c>
      <c r="J40" s="26">
        <v>724</v>
      </c>
      <c r="K40" s="21">
        <f t="shared" si="2"/>
        <v>100</v>
      </c>
      <c r="L40" s="22">
        <v>0</v>
      </c>
      <c r="M40" s="23">
        <v>250</v>
      </c>
      <c r="N40" s="23">
        <v>59</v>
      </c>
      <c r="O40" s="23">
        <v>191</v>
      </c>
      <c r="P40" s="24">
        <f t="shared" si="3"/>
        <v>100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"/>
    </row>
    <row r="41" spans="1:30" ht="19.5" customHeight="1" x14ac:dyDescent="0.3">
      <c r="A41" s="15">
        <v>21</v>
      </c>
      <c r="B41" s="16" t="str">
        <f>'[2]32'!B42</f>
        <v>Koto Kampar Hulu</v>
      </c>
      <c r="C41" s="16" t="str">
        <f>'[2]32'!C42</f>
        <v>Sibiruang</v>
      </c>
      <c r="D41" s="25">
        <v>1426</v>
      </c>
      <c r="E41" s="18">
        <v>1172</v>
      </c>
      <c r="F41" s="25">
        <v>1426</v>
      </c>
      <c r="G41" s="19">
        <f t="shared" si="0"/>
        <v>100</v>
      </c>
      <c r="H41" s="26">
        <v>1426</v>
      </c>
      <c r="I41" s="21">
        <f t="shared" si="1"/>
        <v>100</v>
      </c>
      <c r="J41" s="26">
        <v>1426</v>
      </c>
      <c r="K41" s="21">
        <f t="shared" si="2"/>
        <v>100</v>
      </c>
      <c r="L41" s="22">
        <v>0</v>
      </c>
      <c r="M41" s="23">
        <v>133</v>
      </c>
      <c r="N41" s="23">
        <v>0</v>
      </c>
      <c r="O41" s="23">
        <v>133</v>
      </c>
      <c r="P41" s="24">
        <f t="shared" si="3"/>
        <v>100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3"/>
    </row>
    <row r="42" spans="1:30" ht="19.5" customHeight="1" thickBot="1" x14ac:dyDescent="0.35">
      <c r="A42" s="47" t="s">
        <v>15</v>
      </c>
      <c r="B42" s="48"/>
      <c r="C42" s="29"/>
      <c r="D42" s="30">
        <f t="shared" ref="D42:F42" si="4">SUM(D11:D41)</f>
        <v>61699</v>
      </c>
      <c r="E42" s="31">
        <f t="shared" si="4"/>
        <v>47977</v>
      </c>
      <c r="F42" s="30">
        <f t="shared" si="4"/>
        <v>61699</v>
      </c>
      <c r="G42" s="32">
        <f t="shared" si="0"/>
        <v>100</v>
      </c>
      <c r="H42" s="33">
        <f>SUM(H11:H41)</f>
        <v>61699</v>
      </c>
      <c r="I42" s="34">
        <f t="shared" si="1"/>
        <v>100</v>
      </c>
      <c r="J42" s="33">
        <f>SUM(J11:J41)</f>
        <v>61699</v>
      </c>
      <c r="K42" s="21">
        <f t="shared" si="2"/>
        <v>100</v>
      </c>
      <c r="L42" s="35">
        <f t="shared" ref="L42:O42" si="5">SUM(L11:L41)</f>
        <v>0</v>
      </c>
      <c r="M42" s="36">
        <f t="shared" si="5"/>
        <v>25224</v>
      </c>
      <c r="N42" s="37">
        <f t="shared" si="5"/>
        <v>3347</v>
      </c>
      <c r="O42" s="36">
        <f t="shared" si="5"/>
        <v>21877</v>
      </c>
      <c r="P42" s="38">
        <f t="shared" si="3"/>
        <v>100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2"/>
      <c r="AC42" s="2"/>
      <c r="AD42" s="3"/>
    </row>
    <row r="43" spans="1:30" ht="15.75" customHeight="1" x14ac:dyDescent="0.25">
      <c r="A43" s="49" t="s">
        <v>16</v>
      </c>
      <c r="B43" s="50"/>
      <c r="C43" s="2"/>
      <c r="D43" s="2"/>
      <c r="E43" s="3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3"/>
    </row>
    <row r="44" spans="1:3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</row>
    <row r="45" spans="1:3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</row>
    <row r="46" spans="1:3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</row>
    <row r="47" spans="1:3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</row>
    <row r="48" spans="1:3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</row>
    <row r="49" spans="1:3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</row>
    <row r="50" spans="1:3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</row>
    <row r="51" spans="1:3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3"/>
    </row>
    <row r="52" spans="1:3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3"/>
    </row>
    <row r="53" spans="1:3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3"/>
    </row>
    <row r="54" spans="1:3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3"/>
    </row>
    <row r="55" spans="1:3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</row>
    <row r="56" spans="1:3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3"/>
    </row>
    <row r="57" spans="1:3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3"/>
    </row>
    <row r="58" spans="1:3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</row>
    <row r="59" spans="1:3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3"/>
    </row>
    <row r="60" spans="1:3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</row>
    <row r="61" spans="1:3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/>
    </row>
    <row r="62" spans="1:3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</row>
    <row r="63" spans="1:3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3"/>
    </row>
    <row r="64" spans="1:3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"/>
    </row>
    <row r="65" spans="1:3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3"/>
    </row>
    <row r="66" spans="1:3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3"/>
    </row>
    <row r="67" spans="1:3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3"/>
    </row>
    <row r="68" spans="1:3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3"/>
    </row>
    <row r="69" spans="1:3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"/>
    </row>
    <row r="70" spans="1:3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</row>
    <row r="71" spans="1:3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</row>
    <row r="72" spans="1:3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3"/>
    </row>
    <row r="73" spans="1:3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3"/>
    </row>
    <row r="74" spans="1:3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</row>
    <row r="75" spans="1:3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3"/>
    </row>
    <row r="76" spans="1:3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3"/>
    </row>
    <row r="77" spans="1:3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3"/>
    </row>
    <row r="78" spans="1:3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3"/>
    </row>
    <row r="79" spans="1:3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3"/>
    </row>
    <row r="80" spans="1:3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3"/>
    </row>
    <row r="81" spans="1:3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3"/>
    </row>
    <row r="82" spans="1:3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3"/>
    </row>
    <row r="83" spans="1:3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</row>
    <row r="84" spans="1:3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3"/>
    </row>
    <row r="85" spans="1:3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3"/>
    </row>
    <row r="86" spans="1:3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3"/>
    </row>
    <row r="87" spans="1:3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3"/>
    </row>
    <row r="88" spans="1:3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</row>
    <row r="89" spans="1:3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3"/>
    </row>
    <row r="90" spans="1:3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"/>
    </row>
    <row r="91" spans="1:3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3"/>
    </row>
    <row r="92" spans="1:3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3"/>
    </row>
    <row r="93" spans="1:3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3"/>
    </row>
    <row r="94" spans="1:3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"/>
    </row>
    <row r="95" spans="1:3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3"/>
    </row>
    <row r="96" spans="1:3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3"/>
    </row>
    <row r="97" spans="1:3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3"/>
    </row>
    <row r="98" spans="1:3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3"/>
    </row>
    <row r="99" spans="1:3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3"/>
    </row>
    <row r="100" spans="1:3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3"/>
    </row>
    <row r="101" spans="1:3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3"/>
    </row>
    <row r="102" spans="1:3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</row>
    <row r="103" spans="1:3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3"/>
    </row>
    <row r="104" spans="1:3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3"/>
    </row>
    <row r="105" spans="1:3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3"/>
    </row>
    <row r="106" spans="1:3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3"/>
    </row>
    <row r="107" spans="1:3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3"/>
    </row>
    <row r="108" spans="1:3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3"/>
    </row>
    <row r="109" spans="1:3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3"/>
    </row>
    <row r="110" spans="1:3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3"/>
    </row>
    <row r="111" spans="1:3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3"/>
    </row>
    <row r="112" spans="1:3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3"/>
    </row>
    <row r="113" spans="1:3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3"/>
    </row>
    <row r="114" spans="1:3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3"/>
    </row>
    <row r="115" spans="1:3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3"/>
    </row>
    <row r="116" spans="1:3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</row>
    <row r="117" spans="1:3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3"/>
    </row>
    <row r="118" spans="1:3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3"/>
    </row>
    <row r="119" spans="1:3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3"/>
    </row>
    <row r="120" spans="1:3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3"/>
    </row>
    <row r="121" spans="1:3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3"/>
    </row>
    <row r="122" spans="1:3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3"/>
    </row>
    <row r="123" spans="1:3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3"/>
    </row>
    <row r="124" spans="1:3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3"/>
    </row>
    <row r="125" spans="1:3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3"/>
    </row>
    <row r="126" spans="1:3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3"/>
    </row>
    <row r="127" spans="1:3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3"/>
    </row>
    <row r="128" spans="1:3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3"/>
    </row>
    <row r="129" spans="1:3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3"/>
    </row>
    <row r="130" spans="1:3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</row>
    <row r="131" spans="1:3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3"/>
    </row>
    <row r="132" spans="1:3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3"/>
    </row>
    <row r="133" spans="1:3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3"/>
    </row>
    <row r="134" spans="1:3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3"/>
    </row>
    <row r="135" spans="1:3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3"/>
    </row>
    <row r="136" spans="1:3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3"/>
    </row>
    <row r="137" spans="1:3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3"/>
    </row>
    <row r="138" spans="1:3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3"/>
    </row>
    <row r="139" spans="1:3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3"/>
    </row>
    <row r="140" spans="1:3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3"/>
    </row>
    <row r="141" spans="1:3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3"/>
    </row>
    <row r="142" spans="1:3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3"/>
    </row>
    <row r="143" spans="1:3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3"/>
    </row>
    <row r="144" spans="1:3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</row>
    <row r="145" spans="1:3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3"/>
    </row>
    <row r="146" spans="1:3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3"/>
    </row>
    <row r="147" spans="1:3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3"/>
    </row>
    <row r="148" spans="1:3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3"/>
    </row>
    <row r="149" spans="1:3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3"/>
    </row>
    <row r="150" spans="1:3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3"/>
    </row>
    <row r="151" spans="1:3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3"/>
    </row>
    <row r="152" spans="1:3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3"/>
    </row>
    <row r="153" spans="1:3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3"/>
    </row>
    <row r="154" spans="1:3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3"/>
    </row>
    <row r="155" spans="1:3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3"/>
    </row>
    <row r="156" spans="1:3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3"/>
    </row>
    <row r="157" spans="1:3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3"/>
    </row>
    <row r="158" spans="1:3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</row>
    <row r="159" spans="1:3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3"/>
    </row>
    <row r="160" spans="1:3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3"/>
    </row>
    <row r="161" spans="1:3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3"/>
    </row>
    <row r="162" spans="1:3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3"/>
    </row>
    <row r="163" spans="1:3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3"/>
    </row>
    <row r="164" spans="1:3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3"/>
    </row>
    <row r="165" spans="1:3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3"/>
    </row>
    <row r="166" spans="1:3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3"/>
    </row>
    <row r="167" spans="1:3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3"/>
    </row>
    <row r="168" spans="1:3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3"/>
    </row>
    <row r="169" spans="1:3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3"/>
    </row>
    <row r="170" spans="1:3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3"/>
    </row>
    <row r="171" spans="1:3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3"/>
    </row>
    <row r="172" spans="1:3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</row>
    <row r="173" spans="1:3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3"/>
    </row>
    <row r="174" spans="1:3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3"/>
    </row>
    <row r="175" spans="1:3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3"/>
    </row>
    <row r="176" spans="1:3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3"/>
    </row>
    <row r="177" spans="1:3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3"/>
    </row>
    <row r="178" spans="1:3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3"/>
    </row>
    <row r="179" spans="1:3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3"/>
    </row>
    <row r="180" spans="1:3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3"/>
    </row>
    <row r="181" spans="1:3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3"/>
    </row>
    <row r="182" spans="1:3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3"/>
    </row>
    <row r="183" spans="1:3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3"/>
    </row>
    <row r="184" spans="1:3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3"/>
    </row>
    <row r="185" spans="1:3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3"/>
    </row>
    <row r="186" spans="1:3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</row>
    <row r="187" spans="1:3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3"/>
    </row>
    <row r="188" spans="1:3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3"/>
    </row>
    <row r="189" spans="1:3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3"/>
    </row>
    <row r="190" spans="1:3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3"/>
    </row>
    <row r="191" spans="1:3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3"/>
    </row>
    <row r="192" spans="1:3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3"/>
    </row>
    <row r="193" spans="1:3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3"/>
    </row>
    <row r="194" spans="1:3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3"/>
    </row>
    <row r="195" spans="1:3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3"/>
    </row>
    <row r="196" spans="1:3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3"/>
    </row>
    <row r="197" spans="1:3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3"/>
    </row>
    <row r="198" spans="1:3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3"/>
    </row>
    <row r="199" spans="1:3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3"/>
    </row>
    <row r="200" spans="1:3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</row>
    <row r="201" spans="1:3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3"/>
    </row>
    <row r="202" spans="1:3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3"/>
    </row>
    <row r="203" spans="1:3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3"/>
    </row>
    <row r="204" spans="1:3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3"/>
    </row>
    <row r="205" spans="1:3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3"/>
    </row>
    <row r="206" spans="1:3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3"/>
    </row>
    <row r="207" spans="1:3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3"/>
    </row>
    <row r="208" spans="1:3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3"/>
    </row>
    <row r="209" spans="1:3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3"/>
    </row>
    <row r="210" spans="1:3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3"/>
    </row>
    <row r="211" spans="1:3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3"/>
    </row>
    <row r="212" spans="1:3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3"/>
    </row>
    <row r="213" spans="1:3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3"/>
    </row>
    <row r="214" spans="1:3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</row>
    <row r="215" spans="1:3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3"/>
    </row>
    <row r="216" spans="1:3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3"/>
    </row>
    <row r="217" spans="1:3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3"/>
    </row>
    <row r="218" spans="1:3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3"/>
    </row>
    <row r="219" spans="1:3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3"/>
    </row>
    <row r="220" spans="1:3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3"/>
    </row>
    <row r="221" spans="1:3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3"/>
    </row>
    <row r="222" spans="1:3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3"/>
    </row>
    <row r="223" spans="1:3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3"/>
    </row>
    <row r="224" spans="1:3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3"/>
    </row>
    <row r="225" spans="1:3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3"/>
    </row>
    <row r="226" spans="1:3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3"/>
    </row>
    <row r="227" spans="1:3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3"/>
    </row>
    <row r="228" spans="1:3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</row>
    <row r="229" spans="1:3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3"/>
    </row>
    <row r="230" spans="1:3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3"/>
    </row>
    <row r="231" spans="1:3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3"/>
    </row>
    <row r="232" spans="1:3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3"/>
    </row>
    <row r="233" spans="1:3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3"/>
    </row>
    <row r="234" spans="1:3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3"/>
    </row>
    <row r="235" spans="1:3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3"/>
    </row>
    <row r="236" spans="1:3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3"/>
    </row>
    <row r="237" spans="1:3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3"/>
    </row>
    <row r="238" spans="1:3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3"/>
    </row>
    <row r="239" spans="1:3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3"/>
    </row>
    <row r="240" spans="1:3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3"/>
    </row>
    <row r="241" spans="1:3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3"/>
    </row>
    <row r="242" spans="1:3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</row>
    <row r="243" spans="1:3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3"/>
    </row>
    <row r="244" spans="1:3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40"/>
    </row>
    <row r="245" spans="1:3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40"/>
    </row>
    <row r="246" spans="1:3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40"/>
    </row>
    <row r="247" spans="1:3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40"/>
    </row>
    <row r="248" spans="1:3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40"/>
    </row>
    <row r="249" spans="1:3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40"/>
    </row>
    <row r="250" spans="1:3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40"/>
    </row>
    <row r="251" spans="1:3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40"/>
    </row>
    <row r="252" spans="1:3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40"/>
    </row>
    <row r="253" spans="1:3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40"/>
    </row>
    <row r="254" spans="1:3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40"/>
    </row>
    <row r="255" spans="1:3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40"/>
    </row>
    <row r="256" spans="1:3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40"/>
    </row>
    <row r="257" spans="1:3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40"/>
    </row>
    <row r="258" spans="1:3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40"/>
    </row>
    <row r="259" spans="1:3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40"/>
    </row>
    <row r="260" spans="1:3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40"/>
    </row>
    <row r="261" spans="1:3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40"/>
    </row>
    <row r="262" spans="1:3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40"/>
    </row>
    <row r="263" spans="1:3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40"/>
    </row>
    <row r="264" spans="1:3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40"/>
    </row>
    <row r="265" spans="1:3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40"/>
    </row>
    <row r="266" spans="1:3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40"/>
    </row>
    <row r="267" spans="1:3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40"/>
    </row>
    <row r="268" spans="1:3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40"/>
    </row>
    <row r="269" spans="1:3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40"/>
    </row>
    <row r="270" spans="1:3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40"/>
    </row>
    <row r="271" spans="1:3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40"/>
    </row>
    <row r="272" spans="1:3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40"/>
    </row>
    <row r="273" spans="1:3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40"/>
    </row>
    <row r="274" spans="1:3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40"/>
    </row>
    <row r="275" spans="1:3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40"/>
    </row>
    <row r="276" spans="1:3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40"/>
    </row>
    <row r="277" spans="1:3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40"/>
    </row>
    <row r="278" spans="1:3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40"/>
    </row>
    <row r="279" spans="1:3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40"/>
    </row>
    <row r="280" spans="1:3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40"/>
    </row>
    <row r="281" spans="1:3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40"/>
    </row>
    <row r="282" spans="1:3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40"/>
    </row>
    <row r="283" spans="1:3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40"/>
    </row>
    <row r="284" spans="1:3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40"/>
    </row>
    <row r="285" spans="1:3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40"/>
    </row>
    <row r="286" spans="1:3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40"/>
    </row>
    <row r="287" spans="1:3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40"/>
    </row>
    <row r="288" spans="1:3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40"/>
    </row>
    <row r="289" spans="1:3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40"/>
    </row>
    <row r="290" spans="1:3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40"/>
    </row>
    <row r="291" spans="1:3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40"/>
    </row>
    <row r="292" spans="1:3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40"/>
    </row>
    <row r="293" spans="1:3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40"/>
    </row>
    <row r="294" spans="1:3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40"/>
    </row>
    <row r="295" spans="1:3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40"/>
    </row>
    <row r="296" spans="1:3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40"/>
    </row>
    <row r="297" spans="1:3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40"/>
    </row>
    <row r="298" spans="1:3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40"/>
    </row>
    <row r="299" spans="1:3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40"/>
    </row>
    <row r="300" spans="1:3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40"/>
    </row>
    <row r="301" spans="1:3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40"/>
    </row>
    <row r="302" spans="1:3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40"/>
    </row>
    <row r="303" spans="1:3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40"/>
    </row>
    <row r="304" spans="1:3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40"/>
    </row>
    <row r="305" spans="1:3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40"/>
    </row>
    <row r="306" spans="1:3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40"/>
    </row>
    <row r="307" spans="1:3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40"/>
    </row>
    <row r="308" spans="1:3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40"/>
    </row>
    <row r="309" spans="1:3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40"/>
    </row>
    <row r="310" spans="1:3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40"/>
    </row>
    <row r="311" spans="1:3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40"/>
    </row>
    <row r="312" spans="1:3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40"/>
    </row>
    <row r="313" spans="1:3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40"/>
    </row>
    <row r="314" spans="1:3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40"/>
    </row>
    <row r="315" spans="1:3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40"/>
    </row>
    <row r="316" spans="1:3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40"/>
    </row>
    <row r="317" spans="1:3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40"/>
    </row>
    <row r="318" spans="1:3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40"/>
    </row>
    <row r="319" spans="1:3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40"/>
    </row>
    <row r="320" spans="1:3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40"/>
    </row>
    <row r="321" spans="1:3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40"/>
    </row>
    <row r="322" spans="1:3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40"/>
    </row>
    <row r="323" spans="1:3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40"/>
    </row>
    <row r="324" spans="1:3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40"/>
    </row>
    <row r="325" spans="1:3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40"/>
    </row>
    <row r="326" spans="1:3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40"/>
    </row>
    <row r="327" spans="1:3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40"/>
    </row>
    <row r="328" spans="1:3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40"/>
    </row>
    <row r="329" spans="1:3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40"/>
    </row>
    <row r="330" spans="1:3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40"/>
    </row>
    <row r="331" spans="1:3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40"/>
    </row>
    <row r="332" spans="1:3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40"/>
    </row>
    <row r="333" spans="1:3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40"/>
    </row>
    <row r="334" spans="1:3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40"/>
    </row>
    <row r="335" spans="1:3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40"/>
    </row>
    <row r="336" spans="1:3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40"/>
    </row>
    <row r="337" spans="1:3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40"/>
    </row>
    <row r="338" spans="1:3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40"/>
    </row>
    <row r="339" spans="1:3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40"/>
    </row>
    <row r="340" spans="1:3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40"/>
    </row>
    <row r="341" spans="1:3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40"/>
    </row>
    <row r="342" spans="1:3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40"/>
    </row>
    <row r="343" spans="1:3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40"/>
    </row>
    <row r="344" spans="1:3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40"/>
    </row>
    <row r="345" spans="1:3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40"/>
    </row>
    <row r="346" spans="1:3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40"/>
    </row>
    <row r="347" spans="1:3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40"/>
    </row>
    <row r="348" spans="1:3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40"/>
    </row>
    <row r="349" spans="1:3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40"/>
    </row>
    <row r="350" spans="1:3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40"/>
    </row>
    <row r="351" spans="1:3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40"/>
    </row>
    <row r="352" spans="1:3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40"/>
    </row>
    <row r="353" spans="1:3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40"/>
    </row>
    <row r="354" spans="1:3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40"/>
    </row>
    <row r="355" spans="1:3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40"/>
    </row>
    <row r="356" spans="1:3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40"/>
    </row>
    <row r="357" spans="1:3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40"/>
    </row>
    <row r="358" spans="1:3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40"/>
    </row>
    <row r="359" spans="1:3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40"/>
    </row>
    <row r="360" spans="1:3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40"/>
    </row>
    <row r="361" spans="1:3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40"/>
    </row>
    <row r="362" spans="1:3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40"/>
    </row>
    <row r="363" spans="1:3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40"/>
    </row>
    <row r="364" spans="1:3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40"/>
    </row>
    <row r="365" spans="1:3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40"/>
    </row>
    <row r="366" spans="1:3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40"/>
    </row>
    <row r="367" spans="1:3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40"/>
    </row>
    <row r="368" spans="1:3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40"/>
    </row>
    <row r="369" spans="1:3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40"/>
    </row>
    <row r="370" spans="1:3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40"/>
    </row>
    <row r="371" spans="1:3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40"/>
    </row>
    <row r="372" spans="1:3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40"/>
    </row>
    <row r="373" spans="1:3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40"/>
    </row>
    <row r="374" spans="1:3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40"/>
    </row>
    <row r="375" spans="1:3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40"/>
    </row>
    <row r="376" spans="1:3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40"/>
    </row>
    <row r="377" spans="1:3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40"/>
    </row>
    <row r="378" spans="1:3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40"/>
    </row>
    <row r="379" spans="1:3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40"/>
    </row>
    <row r="380" spans="1:3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40"/>
    </row>
    <row r="381" spans="1:3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40"/>
    </row>
    <row r="382" spans="1:3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40"/>
    </row>
    <row r="383" spans="1:3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40"/>
    </row>
    <row r="384" spans="1:3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40"/>
    </row>
    <row r="385" spans="1:3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40"/>
    </row>
    <row r="386" spans="1:3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40"/>
    </row>
    <row r="387" spans="1:3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40"/>
    </row>
    <row r="388" spans="1:3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40"/>
    </row>
    <row r="389" spans="1:3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40"/>
    </row>
    <row r="390" spans="1:3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40"/>
    </row>
    <row r="391" spans="1:3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40"/>
    </row>
    <row r="392" spans="1:3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40"/>
    </row>
    <row r="393" spans="1:3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40"/>
    </row>
    <row r="394" spans="1:3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40"/>
    </row>
    <row r="395" spans="1:3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40"/>
    </row>
    <row r="396" spans="1:3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40"/>
    </row>
    <row r="397" spans="1:3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40"/>
    </row>
    <row r="398" spans="1:3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40"/>
    </row>
    <row r="399" spans="1:3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40"/>
    </row>
    <row r="400" spans="1:3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40"/>
    </row>
    <row r="401" spans="1:3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40"/>
    </row>
    <row r="402" spans="1:3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40"/>
    </row>
    <row r="403" spans="1:3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40"/>
    </row>
    <row r="404" spans="1:3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40"/>
    </row>
    <row r="405" spans="1:3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40"/>
    </row>
    <row r="406" spans="1:3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40"/>
    </row>
    <row r="407" spans="1:3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40"/>
    </row>
    <row r="408" spans="1:3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40"/>
    </row>
    <row r="409" spans="1:3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40"/>
    </row>
    <row r="410" spans="1:3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40"/>
    </row>
    <row r="411" spans="1:3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40"/>
    </row>
    <row r="412" spans="1:3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40"/>
    </row>
    <row r="413" spans="1:3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40"/>
    </row>
    <row r="414" spans="1:3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40"/>
    </row>
    <row r="415" spans="1:3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40"/>
    </row>
    <row r="416" spans="1:3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40"/>
    </row>
    <row r="417" spans="1:3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40"/>
    </row>
    <row r="418" spans="1:3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40"/>
    </row>
    <row r="419" spans="1:3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40"/>
    </row>
    <row r="420" spans="1:3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40"/>
    </row>
    <row r="421" spans="1:3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40"/>
    </row>
    <row r="422" spans="1:3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40"/>
    </row>
    <row r="423" spans="1:3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40"/>
    </row>
    <row r="424" spans="1:3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40"/>
    </row>
    <row r="425" spans="1:3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40"/>
    </row>
    <row r="426" spans="1:3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40"/>
    </row>
    <row r="427" spans="1:3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40"/>
    </row>
    <row r="428" spans="1:3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40"/>
    </row>
    <row r="429" spans="1:3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40"/>
    </row>
    <row r="430" spans="1:3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40"/>
    </row>
    <row r="431" spans="1:3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40"/>
    </row>
    <row r="432" spans="1:3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40"/>
    </row>
    <row r="433" spans="1:3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40"/>
    </row>
    <row r="434" spans="1:3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40"/>
    </row>
    <row r="435" spans="1:3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40"/>
    </row>
    <row r="436" spans="1:3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40"/>
    </row>
    <row r="437" spans="1:3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40"/>
    </row>
    <row r="438" spans="1:3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40"/>
    </row>
    <row r="439" spans="1:3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40"/>
    </row>
    <row r="440" spans="1:3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40"/>
    </row>
    <row r="441" spans="1:3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40"/>
    </row>
    <row r="442" spans="1:3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40"/>
    </row>
    <row r="443" spans="1:3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40"/>
    </row>
    <row r="444" spans="1:3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40"/>
    </row>
    <row r="445" spans="1:3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40"/>
    </row>
    <row r="446" spans="1:3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40"/>
    </row>
    <row r="447" spans="1:3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40"/>
    </row>
    <row r="448" spans="1:3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40"/>
    </row>
    <row r="449" spans="1:3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40"/>
    </row>
    <row r="450" spans="1:3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40"/>
    </row>
    <row r="451" spans="1:3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40"/>
    </row>
    <row r="452" spans="1:3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40"/>
    </row>
    <row r="453" spans="1:3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40"/>
    </row>
    <row r="454" spans="1:3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40"/>
    </row>
    <row r="455" spans="1:3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40"/>
    </row>
    <row r="456" spans="1:3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40"/>
    </row>
    <row r="457" spans="1:3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40"/>
    </row>
    <row r="458" spans="1:3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40"/>
    </row>
    <row r="459" spans="1:3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40"/>
    </row>
    <row r="460" spans="1:3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40"/>
    </row>
    <row r="461" spans="1:3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40"/>
    </row>
    <row r="462" spans="1:3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40"/>
    </row>
    <row r="463" spans="1:3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40"/>
    </row>
    <row r="464" spans="1:3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40"/>
    </row>
    <row r="465" spans="1:3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40"/>
    </row>
    <row r="466" spans="1:3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40"/>
    </row>
    <row r="467" spans="1:3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40"/>
    </row>
    <row r="468" spans="1:3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40"/>
    </row>
    <row r="469" spans="1:3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40"/>
    </row>
    <row r="470" spans="1:3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40"/>
    </row>
    <row r="471" spans="1:3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40"/>
    </row>
    <row r="472" spans="1:3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40"/>
    </row>
    <row r="473" spans="1:3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40"/>
    </row>
    <row r="474" spans="1:3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40"/>
    </row>
    <row r="475" spans="1:3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40"/>
    </row>
    <row r="476" spans="1:3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40"/>
    </row>
    <row r="477" spans="1:3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40"/>
    </row>
    <row r="478" spans="1:3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40"/>
    </row>
    <row r="479" spans="1:3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40"/>
    </row>
    <row r="480" spans="1:3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40"/>
    </row>
    <row r="481" spans="1:3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40"/>
    </row>
    <row r="482" spans="1:3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40"/>
    </row>
    <row r="483" spans="1:3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40"/>
    </row>
    <row r="484" spans="1:3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40"/>
    </row>
    <row r="485" spans="1:3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40"/>
    </row>
    <row r="486" spans="1:3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40"/>
    </row>
    <row r="487" spans="1:3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40"/>
    </row>
    <row r="488" spans="1:3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40"/>
    </row>
    <row r="489" spans="1:3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40"/>
    </row>
    <row r="490" spans="1:3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40"/>
    </row>
    <row r="491" spans="1:3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40"/>
    </row>
    <row r="492" spans="1:3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40"/>
    </row>
    <row r="493" spans="1:3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40"/>
    </row>
    <row r="494" spans="1:3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40"/>
    </row>
    <row r="495" spans="1:3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40"/>
    </row>
    <row r="496" spans="1:3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40"/>
    </row>
    <row r="497" spans="1:3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40"/>
    </row>
    <row r="498" spans="1:3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40"/>
    </row>
    <row r="499" spans="1:3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40"/>
    </row>
    <row r="500" spans="1:3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40"/>
    </row>
    <row r="501" spans="1:3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40"/>
    </row>
    <row r="502" spans="1:3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40"/>
    </row>
    <row r="503" spans="1:3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40"/>
    </row>
    <row r="504" spans="1:3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40"/>
    </row>
    <row r="505" spans="1:3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40"/>
    </row>
    <row r="506" spans="1:3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40"/>
    </row>
    <row r="507" spans="1:3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40"/>
    </row>
    <row r="508" spans="1:3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40"/>
    </row>
    <row r="509" spans="1:3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40"/>
    </row>
    <row r="510" spans="1:3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40"/>
    </row>
    <row r="511" spans="1:3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40"/>
    </row>
    <row r="512" spans="1:3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40"/>
    </row>
    <row r="513" spans="1:3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40"/>
    </row>
    <row r="514" spans="1:3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40"/>
    </row>
    <row r="515" spans="1:3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40"/>
    </row>
    <row r="516" spans="1:3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40"/>
    </row>
    <row r="517" spans="1:3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40"/>
    </row>
    <row r="518" spans="1:3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40"/>
    </row>
    <row r="519" spans="1:3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40"/>
    </row>
    <row r="520" spans="1:3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40"/>
    </row>
    <row r="521" spans="1:3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40"/>
    </row>
    <row r="522" spans="1:3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40"/>
    </row>
    <row r="523" spans="1:3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40"/>
    </row>
    <row r="524" spans="1:3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40"/>
    </row>
    <row r="525" spans="1:3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40"/>
    </row>
    <row r="526" spans="1:3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40"/>
    </row>
    <row r="527" spans="1:3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40"/>
    </row>
    <row r="528" spans="1:3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40"/>
    </row>
    <row r="529" spans="1:3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40"/>
    </row>
    <row r="530" spans="1:3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40"/>
    </row>
    <row r="531" spans="1:3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40"/>
    </row>
    <row r="532" spans="1:3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40"/>
    </row>
    <row r="533" spans="1:3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40"/>
    </row>
    <row r="534" spans="1:3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40"/>
    </row>
    <row r="535" spans="1:3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40"/>
    </row>
    <row r="536" spans="1:3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40"/>
    </row>
    <row r="537" spans="1:3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40"/>
    </row>
    <row r="538" spans="1:3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40"/>
    </row>
    <row r="539" spans="1:3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40"/>
    </row>
    <row r="540" spans="1:3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40"/>
    </row>
    <row r="541" spans="1:3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40"/>
    </row>
    <row r="542" spans="1:3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40"/>
    </row>
    <row r="543" spans="1:3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40"/>
    </row>
    <row r="544" spans="1:3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40"/>
    </row>
    <row r="545" spans="1:3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40"/>
    </row>
    <row r="546" spans="1:3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40"/>
    </row>
    <row r="547" spans="1:3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40"/>
    </row>
    <row r="548" spans="1:3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40"/>
    </row>
    <row r="549" spans="1:3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40"/>
    </row>
    <row r="550" spans="1:3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40"/>
    </row>
    <row r="551" spans="1:3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40"/>
    </row>
    <row r="552" spans="1:3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40"/>
    </row>
    <row r="553" spans="1:3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40"/>
    </row>
    <row r="554" spans="1:3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40"/>
    </row>
    <row r="555" spans="1:3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40"/>
    </row>
    <row r="556" spans="1:3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40"/>
    </row>
    <row r="557" spans="1:3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40"/>
    </row>
    <row r="558" spans="1:3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40"/>
    </row>
    <row r="559" spans="1:3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40"/>
    </row>
    <row r="560" spans="1:3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40"/>
    </row>
    <row r="561" spans="1:3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40"/>
    </row>
    <row r="562" spans="1:3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40"/>
    </row>
    <row r="563" spans="1:3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40"/>
    </row>
    <row r="564" spans="1:3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40"/>
    </row>
    <row r="565" spans="1:3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40"/>
    </row>
    <row r="566" spans="1:3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40"/>
    </row>
    <row r="567" spans="1:3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40"/>
    </row>
    <row r="568" spans="1:3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40"/>
    </row>
    <row r="569" spans="1:3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40"/>
    </row>
    <row r="570" spans="1:3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40"/>
    </row>
    <row r="571" spans="1:3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40"/>
    </row>
    <row r="572" spans="1:3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40"/>
    </row>
    <row r="573" spans="1:3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40"/>
    </row>
    <row r="574" spans="1:3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40"/>
    </row>
    <row r="575" spans="1:3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40"/>
    </row>
    <row r="576" spans="1:3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40"/>
    </row>
    <row r="577" spans="1:3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40"/>
    </row>
    <row r="578" spans="1:3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40"/>
    </row>
    <row r="579" spans="1:3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40"/>
    </row>
    <row r="580" spans="1:3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40"/>
    </row>
    <row r="581" spans="1:3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40"/>
    </row>
    <row r="582" spans="1:3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40"/>
    </row>
    <row r="583" spans="1:3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40"/>
    </row>
    <row r="584" spans="1:3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40"/>
    </row>
    <row r="585" spans="1:3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40"/>
    </row>
    <row r="586" spans="1:3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40"/>
    </row>
    <row r="587" spans="1:3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40"/>
    </row>
    <row r="588" spans="1:3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40"/>
    </row>
    <row r="589" spans="1:3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40"/>
    </row>
    <row r="590" spans="1:3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40"/>
    </row>
    <row r="591" spans="1:3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40"/>
    </row>
    <row r="592" spans="1:3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40"/>
    </row>
    <row r="593" spans="1:3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40"/>
    </row>
    <row r="594" spans="1:3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40"/>
    </row>
    <row r="595" spans="1:3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40"/>
    </row>
    <row r="596" spans="1:3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40"/>
    </row>
    <row r="597" spans="1:3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40"/>
    </row>
    <row r="598" spans="1:3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40"/>
    </row>
    <row r="599" spans="1:3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40"/>
    </row>
    <row r="600" spans="1:3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40"/>
    </row>
    <row r="601" spans="1:3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40"/>
    </row>
    <row r="602" spans="1:3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40"/>
    </row>
    <row r="603" spans="1:3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40"/>
    </row>
    <row r="604" spans="1:3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40"/>
    </row>
    <row r="605" spans="1:3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40"/>
    </row>
    <row r="606" spans="1:3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40"/>
    </row>
    <row r="607" spans="1:3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40"/>
    </row>
    <row r="608" spans="1:3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40"/>
    </row>
    <row r="609" spans="1:3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40"/>
    </row>
    <row r="610" spans="1:3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40"/>
    </row>
    <row r="611" spans="1:3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40"/>
    </row>
    <row r="612" spans="1:3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40"/>
    </row>
    <row r="613" spans="1:3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40"/>
    </row>
    <row r="614" spans="1:3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40"/>
    </row>
    <row r="615" spans="1:3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40"/>
    </row>
    <row r="616" spans="1:3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40"/>
    </row>
    <row r="617" spans="1:3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40"/>
    </row>
    <row r="618" spans="1:3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40"/>
    </row>
    <row r="619" spans="1:3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40"/>
    </row>
    <row r="620" spans="1:3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40"/>
    </row>
    <row r="621" spans="1:3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40"/>
    </row>
    <row r="622" spans="1:3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40"/>
    </row>
    <row r="623" spans="1:3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40"/>
    </row>
    <row r="624" spans="1:3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40"/>
    </row>
    <row r="625" spans="1:3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40"/>
    </row>
    <row r="626" spans="1:3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40"/>
    </row>
    <row r="627" spans="1:3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40"/>
    </row>
    <row r="628" spans="1:3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40"/>
    </row>
    <row r="629" spans="1:3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40"/>
    </row>
    <row r="630" spans="1:3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40"/>
    </row>
    <row r="631" spans="1:3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40"/>
    </row>
    <row r="632" spans="1:3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40"/>
    </row>
    <row r="633" spans="1:3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40"/>
    </row>
    <row r="634" spans="1:3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40"/>
    </row>
    <row r="635" spans="1:3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40"/>
    </row>
    <row r="636" spans="1:3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40"/>
    </row>
    <row r="637" spans="1:3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40"/>
    </row>
    <row r="638" spans="1:3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40"/>
    </row>
    <row r="639" spans="1:3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40"/>
    </row>
    <row r="640" spans="1:3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40"/>
    </row>
    <row r="641" spans="1:3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40"/>
    </row>
    <row r="642" spans="1:3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40"/>
    </row>
    <row r="643" spans="1:3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40"/>
    </row>
    <row r="644" spans="1:3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40"/>
    </row>
    <row r="645" spans="1:3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40"/>
    </row>
    <row r="646" spans="1:3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40"/>
    </row>
    <row r="647" spans="1:3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40"/>
    </row>
    <row r="648" spans="1:3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40"/>
    </row>
    <row r="649" spans="1:3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40"/>
    </row>
    <row r="650" spans="1:3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40"/>
    </row>
    <row r="651" spans="1:3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40"/>
    </row>
    <row r="652" spans="1:3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40"/>
    </row>
    <row r="653" spans="1:3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40"/>
    </row>
    <row r="654" spans="1:3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40"/>
    </row>
    <row r="655" spans="1:3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40"/>
    </row>
    <row r="656" spans="1:3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40"/>
    </row>
    <row r="657" spans="1:3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40"/>
    </row>
    <row r="658" spans="1:3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40"/>
    </row>
    <row r="659" spans="1:3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40"/>
    </row>
    <row r="660" spans="1:3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40"/>
    </row>
    <row r="661" spans="1:3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40"/>
    </row>
    <row r="662" spans="1:3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40"/>
    </row>
    <row r="663" spans="1:3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40"/>
    </row>
    <row r="664" spans="1:3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40"/>
    </row>
    <row r="665" spans="1:3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40"/>
    </row>
    <row r="666" spans="1:3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40"/>
    </row>
    <row r="667" spans="1:3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40"/>
    </row>
    <row r="668" spans="1:3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40"/>
    </row>
    <row r="669" spans="1:3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40"/>
    </row>
    <row r="670" spans="1:3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40"/>
    </row>
    <row r="671" spans="1:3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40"/>
    </row>
    <row r="672" spans="1:3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40"/>
    </row>
    <row r="673" spans="1:3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40"/>
    </row>
    <row r="674" spans="1:3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40"/>
    </row>
    <row r="675" spans="1:3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40"/>
    </row>
    <row r="676" spans="1:3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40"/>
    </row>
    <row r="677" spans="1:3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40"/>
    </row>
    <row r="678" spans="1:3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40"/>
    </row>
    <row r="679" spans="1:3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40"/>
    </row>
    <row r="680" spans="1:3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40"/>
    </row>
    <row r="681" spans="1:3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40"/>
    </row>
    <row r="682" spans="1:3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40"/>
    </row>
    <row r="683" spans="1:3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40"/>
    </row>
    <row r="684" spans="1:3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40"/>
    </row>
    <row r="685" spans="1:3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40"/>
    </row>
    <row r="686" spans="1:3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40"/>
    </row>
    <row r="687" spans="1:3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40"/>
    </row>
    <row r="688" spans="1:3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40"/>
    </row>
    <row r="689" spans="1:3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40"/>
    </row>
    <row r="690" spans="1:3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40"/>
    </row>
    <row r="691" spans="1:3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40"/>
    </row>
    <row r="692" spans="1:3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40"/>
    </row>
    <row r="693" spans="1:3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40"/>
    </row>
    <row r="694" spans="1:3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40"/>
    </row>
    <row r="695" spans="1:3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40"/>
    </row>
    <row r="696" spans="1:3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40"/>
    </row>
    <row r="697" spans="1:3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40"/>
    </row>
    <row r="698" spans="1:3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40"/>
    </row>
    <row r="699" spans="1:3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40"/>
    </row>
    <row r="700" spans="1:3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40"/>
    </row>
    <row r="701" spans="1:3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40"/>
    </row>
    <row r="702" spans="1:3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40"/>
    </row>
    <row r="703" spans="1:3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40"/>
    </row>
    <row r="704" spans="1:3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40"/>
    </row>
    <row r="705" spans="1:3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40"/>
    </row>
    <row r="706" spans="1:3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40"/>
    </row>
    <row r="707" spans="1:3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40"/>
    </row>
    <row r="708" spans="1:3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40"/>
    </row>
    <row r="709" spans="1:3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40"/>
    </row>
    <row r="710" spans="1:3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40"/>
    </row>
    <row r="711" spans="1:3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40"/>
    </row>
    <row r="712" spans="1:3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40"/>
    </row>
    <row r="713" spans="1:3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40"/>
    </row>
    <row r="714" spans="1:3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40"/>
    </row>
    <row r="715" spans="1:3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40"/>
    </row>
    <row r="716" spans="1:3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40"/>
    </row>
    <row r="717" spans="1:3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40"/>
    </row>
    <row r="718" spans="1:3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40"/>
    </row>
    <row r="719" spans="1:3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40"/>
    </row>
    <row r="720" spans="1:3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40"/>
    </row>
    <row r="721" spans="1:3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40"/>
    </row>
    <row r="722" spans="1:3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40"/>
    </row>
    <row r="723" spans="1:3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40"/>
    </row>
    <row r="724" spans="1:3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40"/>
    </row>
    <row r="725" spans="1:3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40"/>
    </row>
    <row r="726" spans="1:3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40"/>
    </row>
    <row r="727" spans="1:3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40"/>
    </row>
    <row r="728" spans="1:3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40"/>
    </row>
    <row r="729" spans="1:3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40"/>
    </row>
    <row r="730" spans="1:3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40"/>
    </row>
    <row r="731" spans="1:3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40"/>
    </row>
    <row r="732" spans="1:3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40"/>
    </row>
    <row r="733" spans="1:3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40"/>
    </row>
    <row r="734" spans="1:3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40"/>
    </row>
    <row r="735" spans="1:3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40"/>
    </row>
    <row r="736" spans="1:3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40"/>
    </row>
    <row r="737" spans="1:3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40"/>
    </row>
    <row r="738" spans="1:3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40"/>
    </row>
    <row r="739" spans="1:3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40"/>
    </row>
    <row r="740" spans="1:3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40"/>
    </row>
    <row r="741" spans="1:3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40"/>
    </row>
    <row r="742" spans="1:3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40"/>
    </row>
    <row r="743" spans="1:3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40"/>
    </row>
    <row r="744" spans="1:3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40"/>
    </row>
    <row r="745" spans="1:3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40"/>
    </row>
    <row r="746" spans="1:3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40"/>
    </row>
    <row r="747" spans="1:3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40"/>
    </row>
    <row r="748" spans="1:3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40"/>
    </row>
    <row r="749" spans="1:3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40"/>
    </row>
    <row r="750" spans="1:3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40"/>
    </row>
    <row r="751" spans="1:3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40"/>
    </row>
    <row r="752" spans="1:3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40"/>
    </row>
    <row r="753" spans="1:3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40"/>
    </row>
    <row r="754" spans="1:3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40"/>
    </row>
    <row r="755" spans="1:3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40"/>
    </row>
    <row r="756" spans="1:3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40"/>
    </row>
    <row r="757" spans="1:3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40"/>
    </row>
    <row r="758" spans="1:3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40"/>
    </row>
    <row r="759" spans="1:3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40"/>
    </row>
    <row r="760" spans="1:3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40"/>
    </row>
    <row r="761" spans="1:3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40"/>
    </row>
    <row r="762" spans="1:3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40"/>
    </row>
    <row r="763" spans="1:3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40"/>
    </row>
    <row r="764" spans="1:3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40"/>
    </row>
    <row r="765" spans="1:3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40"/>
    </row>
    <row r="766" spans="1:3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40"/>
    </row>
    <row r="767" spans="1:3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40"/>
    </row>
    <row r="768" spans="1:3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40"/>
    </row>
    <row r="769" spans="1:3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40"/>
    </row>
    <row r="770" spans="1:3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40"/>
    </row>
    <row r="771" spans="1:3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40"/>
    </row>
    <row r="772" spans="1:3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40"/>
    </row>
    <row r="773" spans="1:3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40"/>
    </row>
    <row r="774" spans="1:3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40"/>
    </row>
    <row r="775" spans="1:3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40"/>
    </row>
    <row r="776" spans="1:3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40"/>
    </row>
    <row r="777" spans="1:3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40"/>
    </row>
    <row r="778" spans="1:3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40"/>
    </row>
    <row r="779" spans="1:3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40"/>
    </row>
    <row r="780" spans="1:3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40"/>
    </row>
    <row r="781" spans="1:3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40"/>
    </row>
    <row r="782" spans="1:3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40"/>
    </row>
    <row r="783" spans="1:3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40"/>
    </row>
    <row r="784" spans="1:3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40"/>
    </row>
    <row r="785" spans="1:3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40"/>
    </row>
    <row r="786" spans="1:3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40"/>
    </row>
    <row r="787" spans="1:3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40"/>
    </row>
    <row r="788" spans="1:3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40"/>
    </row>
    <row r="789" spans="1:3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40"/>
    </row>
    <row r="790" spans="1:3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40"/>
    </row>
    <row r="791" spans="1:3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40"/>
    </row>
    <row r="792" spans="1:3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40"/>
    </row>
    <row r="793" spans="1:3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40"/>
    </row>
    <row r="794" spans="1:3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40"/>
    </row>
    <row r="795" spans="1:3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40"/>
    </row>
    <row r="796" spans="1:3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40"/>
    </row>
    <row r="797" spans="1:3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40"/>
    </row>
    <row r="798" spans="1:3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40"/>
    </row>
    <row r="799" spans="1:3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40"/>
    </row>
    <row r="800" spans="1:3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40"/>
    </row>
    <row r="801" spans="1:3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40"/>
    </row>
    <row r="802" spans="1:3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40"/>
    </row>
    <row r="803" spans="1:3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40"/>
    </row>
    <row r="804" spans="1:3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40"/>
    </row>
    <row r="805" spans="1:3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40"/>
    </row>
    <row r="806" spans="1:3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40"/>
    </row>
    <row r="807" spans="1:3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40"/>
    </row>
    <row r="808" spans="1:3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40"/>
    </row>
    <row r="809" spans="1:3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40"/>
    </row>
    <row r="810" spans="1:3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40"/>
    </row>
    <row r="811" spans="1:3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40"/>
    </row>
    <row r="812" spans="1:3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40"/>
    </row>
    <row r="813" spans="1:3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40"/>
    </row>
    <row r="814" spans="1:3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40"/>
    </row>
    <row r="815" spans="1:3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40"/>
    </row>
    <row r="816" spans="1:3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40"/>
    </row>
    <row r="817" spans="1:3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40"/>
    </row>
    <row r="818" spans="1:3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40"/>
    </row>
    <row r="819" spans="1:3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40"/>
    </row>
    <row r="820" spans="1:3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40"/>
    </row>
    <row r="821" spans="1:3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40"/>
    </row>
    <row r="822" spans="1:3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40"/>
    </row>
    <row r="823" spans="1:3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40"/>
    </row>
    <row r="824" spans="1:3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40"/>
    </row>
    <row r="825" spans="1:3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40"/>
    </row>
    <row r="826" spans="1:3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40"/>
    </row>
    <row r="827" spans="1:3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40"/>
    </row>
    <row r="828" spans="1:3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40"/>
    </row>
    <row r="829" spans="1:3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40"/>
    </row>
    <row r="830" spans="1:3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40"/>
    </row>
    <row r="831" spans="1:3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40"/>
    </row>
    <row r="832" spans="1:3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40"/>
    </row>
    <row r="833" spans="1:3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40"/>
    </row>
    <row r="834" spans="1:3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40"/>
    </row>
    <row r="835" spans="1:3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40"/>
    </row>
    <row r="836" spans="1:3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40"/>
    </row>
    <row r="837" spans="1:3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40"/>
    </row>
    <row r="838" spans="1:3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40"/>
    </row>
    <row r="839" spans="1:3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40"/>
    </row>
    <row r="840" spans="1:3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40"/>
    </row>
    <row r="841" spans="1:3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40"/>
    </row>
    <row r="842" spans="1:3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40"/>
    </row>
    <row r="843" spans="1:3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40"/>
    </row>
    <row r="844" spans="1:3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40"/>
    </row>
    <row r="845" spans="1:3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40"/>
    </row>
    <row r="846" spans="1:3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40"/>
    </row>
    <row r="847" spans="1:3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40"/>
    </row>
    <row r="848" spans="1:3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40"/>
    </row>
    <row r="849" spans="1:3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40"/>
    </row>
    <row r="850" spans="1:3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40"/>
    </row>
    <row r="851" spans="1:3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40"/>
    </row>
    <row r="852" spans="1:3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40"/>
    </row>
    <row r="853" spans="1:3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40"/>
    </row>
    <row r="854" spans="1:3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40"/>
    </row>
    <row r="855" spans="1:3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40"/>
    </row>
    <row r="856" spans="1:3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40"/>
    </row>
    <row r="857" spans="1:3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40"/>
    </row>
    <row r="858" spans="1:3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40"/>
    </row>
    <row r="859" spans="1:3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40"/>
    </row>
    <row r="860" spans="1:3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40"/>
    </row>
    <row r="861" spans="1:3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40"/>
    </row>
    <row r="862" spans="1:3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40"/>
    </row>
    <row r="863" spans="1:3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40"/>
    </row>
    <row r="864" spans="1:3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40"/>
    </row>
    <row r="865" spans="1:3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40"/>
    </row>
    <row r="866" spans="1:3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40"/>
    </row>
    <row r="867" spans="1:3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40"/>
    </row>
    <row r="868" spans="1:3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40"/>
    </row>
    <row r="869" spans="1:3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40"/>
    </row>
    <row r="870" spans="1:3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40"/>
    </row>
    <row r="871" spans="1:3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40"/>
    </row>
    <row r="872" spans="1:3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40"/>
    </row>
    <row r="873" spans="1:3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40"/>
    </row>
    <row r="874" spans="1:3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40"/>
    </row>
    <row r="875" spans="1:3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40"/>
    </row>
    <row r="876" spans="1:3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40"/>
    </row>
    <row r="877" spans="1:3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40"/>
    </row>
    <row r="878" spans="1:3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40"/>
    </row>
    <row r="879" spans="1:3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40"/>
    </row>
    <row r="880" spans="1:3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40"/>
    </row>
    <row r="881" spans="1:3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40"/>
    </row>
    <row r="882" spans="1:3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40"/>
    </row>
    <row r="883" spans="1:3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40"/>
    </row>
    <row r="884" spans="1:3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40"/>
    </row>
    <row r="885" spans="1:3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40"/>
    </row>
    <row r="886" spans="1:3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40"/>
    </row>
    <row r="887" spans="1:3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40"/>
    </row>
    <row r="888" spans="1:3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40"/>
    </row>
    <row r="889" spans="1:3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40"/>
    </row>
    <row r="890" spans="1:3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40"/>
    </row>
    <row r="891" spans="1:3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40"/>
    </row>
    <row r="892" spans="1:3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40"/>
    </row>
    <row r="893" spans="1:3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40"/>
    </row>
    <row r="894" spans="1:3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40"/>
    </row>
    <row r="895" spans="1:3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40"/>
    </row>
    <row r="896" spans="1:3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40"/>
    </row>
    <row r="897" spans="1:3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40"/>
    </row>
    <row r="898" spans="1:3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40"/>
    </row>
    <row r="899" spans="1:3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40"/>
    </row>
    <row r="900" spans="1:3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40"/>
    </row>
    <row r="901" spans="1:3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40"/>
    </row>
    <row r="902" spans="1:3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40"/>
    </row>
    <row r="903" spans="1:3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40"/>
    </row>
    <row r="904" spans="1:3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40"/>
    </row>
    <row r="905" spans="1:3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40"/>
    </row>
    <row r="906" spans="1:3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40"/>
    </row>
    <row r="907" spans="1:3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40"/>
    </row>
    <row r="908" spans="1:3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40"/>
    </row>
    <row r="909" spans="1:3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40"/>
    </row>
    <row r="910" spans="1:3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40"/>
    </row>
    <row r="911" spans="1:3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40"/>
    </row>
    <row r="912" spans="1:3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40"/>
    </row>
    <row r="913" spans="1:3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40"/>
    </row>
    <row r="914" spans="1:3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40"/>
    </row>
    <row r="915" spans="1:3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40"/>
    </row>
    <row r="916" spans="1:3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40"/>
    </row>
    <row r="917" spans="1:3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40"/>
    </row>
    <row r="918" spans="1:3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40"/>
    </row>
    <row r="919" spans="1:3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40"/>
    </row>
    <row r="920" spans="1:3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40"/>
    </row>
    <row r="921" spans="1:3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40"/>
    </row>
    <row r="922" spans="1:3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40"/>
    </row>
    <row r="923" spans="1:3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40"/>
    </row>
    <row r="924" spans="1:3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40"/>
    </row>
    <row r="925" spans="1:3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40"/>
    </row>
    <row r="926" spans="1:3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40"/>
    </row>
    <row r="927" spans="1:3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40"/>
    </row>
    <row r="928" spans="1:3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40"/>
    </row>
    <row r="929" spans="1:3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40"/>
    </row>
    <row r="930" spans="1:3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40"/>
    </row>
    <row r="931" spans="1:3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40"/>
    </row>
    <row r="932" spans="1:3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40"/>
    </row>
    <row r="933" spans="1:3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40"/>
    </row>
    <row r="934" spans="1:3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40"/>
    </row>
    <row r="935" spans="1:3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40"/>
    </row>
    <row r="936" spans="1:3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40"/>
    </row>
    <row r="937" spans="1:3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40"/>
    </row>
    <row r="938" spans="1:3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40"/>
    </row>
    <row r="939" spans="1:3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40"/>
    </row>
    <row r="940" spans="1:3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40"/>
    </row>
    <row r="941" spans="1:3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40"/>
    </row>
    <row r="942" spans="1:3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40"/>
    </row>
    <row r="943" spans="1:3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40"/>
    </row>
    <row r="944" spans="1:3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40"/>
    </row>
    <row r="945" spans="1:3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40"/>
    </row>
    <row r="946" spans="1:3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40"/>
    </row>
    <row r="947" spans="1:3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40"/>
    </row>
    <row r="948" spans="1:3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40"/>
    </row>
    <row r="949" spans="1:3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40"/>
    </row>
    <row r="950" spans="1:3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40"/>
    </row>
    <row r="951" spans="1:3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40"/>
    </row>
    <row r="952" spans="1:3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40"/>
    </row>
    <row r="953" spans="1:3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40"/>
    </row>
    <row r="954" spans="1:3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40"/>
    </row>
    <row r="955" spans="1:3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40"/>
    </row>
    <row r="956" spans="1:3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40"/>
    </row>
    <row r="957" spans="1:3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40"/>
    </row>
    <row r="958" spans="1:3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40"/>
    </row>
    <row r="959" spans="1:3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40"/>
    </row>
    <row r="960" spans="1:3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40"/>
    </row>
    <row r="961" spans="1:3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40"/>
    </row>
    <row r="962" spans="1:3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40"/>
    </row>
    <row r="963" spans="1:3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40"/>
    </row>
    <row r="964" spans="1:3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40"/>
    </row>
    <row r="965" spans="1:3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40"/>
    </row>
    <row r="966" spans="1:3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40"/>
    </row>
    <row r="967" spans="1:3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40"/>
    </row>
    <row r="968" spans="1:3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40"/>
    </row>
    <row r="969" spans="1:3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40"/>
    </row>
    <row r="970" spans="1:3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40"/>
    </row>
    <row r="971" spans="1:3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40"/>
    </row>
    <row r="972" spans="1:3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40"/>
    </row>
    <row r="973" spans="1:3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40"/>
    </row>
    <row r="974" spans="1:3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40"/>
    </row>
    <row r="975" spans="1:3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40"/>
    </row>
    <row r="976" spans="1:3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40"/>
    </row>
    <row r="977" spans="1:3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40"/>
    </row>
    <row r="978" spans="1:3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40"/>
    </row>
    <row r="979" spans="1:3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40"/>
    </row>
    <row r="980" spans="1:3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40"/>
    </row>
    <row r="981" spans="1:3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40"/>
    </row>
    <row r="982" spans="1:3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40"/>
    </row>
    <row r="983" spans="1:3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40"/>
    </row>
    <row r="984" spans="1:3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40"/>
    </row>
    <row r="985" spans="1:30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40"/>
    </row>
    <row r="986" spans="1:30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40"/>
    </row>
    <row r="987" spans="1:30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40"/>
    </row>
    <row r="988" spans="1:30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40"/>
    </row>
    <row r="989" spans="1:30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40"/>
    </row>
    <row r="990" spans="1:30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40"/>
    </row>
    <row r="991" spans="1:30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40"/>
    </row>
    <row r="992" spans="1:30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40"/>
    </row>
    <row r="993" spans="1:30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40"/>
    </row>
    <row r="994" spans="1:30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40"/>
    </row>
    <row r="995" spans="1:30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40"/>
    </row>
    <row r="996" spans="1:30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40"/>
    </row>
    <row r="997" spans="1:30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40"/>
    </row>
    <row r="998" spans="1:30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40"/>
    </row>
    <row r="999" spans="1:30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40"/>
    </row>
    <row r="1000" spans="1:30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40"/>
    </row>
    <row r="1001" spans="1:30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40"/>
    </row>
    <row r="1002" spans="1:30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40"/>
    </row>
    <row r="1003" spans="1:30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40"/>
    </row>
    <row r="1004" spans="1:30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40"/>
    </row>
    <row r="1005" spans="1:30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40"/>
    </row>
    <row r="1006" spans="1:30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40"/>
    </row>
    <row r="1007" spans="1:30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40"/>
    </row>
  </sheetData>
  <mergeCells count="13">
    <mergeCell ref="L7:P8"/>
    <mergeCell ref="A42:B42"/>
    <mergeCell ref="A43:B43"/>
    <mergeCell ref="A1:B1"/>
    <mergeCell ref="A3:P3"/>
    <mergeCell ref="A7:A9"/>
    <mergeCell ref="B7:B9"/>
    <mergeCell ref="C7:C9"/>
    <mergeCell ref="D7:D9"/>
    <mergeCell ref="E7:E9"/>
    <mergeCell ref="F7:G8"/>
    <mergeCell ref="H7:I8"/>
    <mergeCell ref="J7:K8"/>
  </mergeCells>
  <printOptions horizontalCentered="1"/>
  <pageMargins left="1.6929133858267718" right="0.9055118110236221" top="1.1417322834645669" bottom="0.905511811023622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2026-06-18T09:51:27Z</dcterms:created>
  <dcterms:modified xsi:type="dcterms:W3CDTF">2026-06-23T04:10:27Z</dcterms:modified>
</cp:coreProperties>
</file>