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E:\New excel\"/>
    </mc:Choice>
  </mc:AlternateContent>
  <xr:revisionPtr revIDLastSave="0" documentId="13_ncr:1_{DE02349C-7768-4B2F-A3FD-9BA037D6E58D}" xr6:coauthVersionLast="47" xr6:coauthVersionMax="47" xr10:uidLastSave="{00000000-0000-0000-0000-000000000000}"/>
  <bookViews>
    <workbookView xWindow="-108" yWindow="-108" windowWidth="23256" windowHeight="13896" xr2:uid="{CAF18BE9-74BB-437A-82E2-950278CCF583}"/>
  </bookViews>
  <sheets>
    <sheet name="26" sheetId="1" r:id="rId1"/>
  </sheets>
  <externalReferences>
    <externalReference r:id="rId2"/>
    <externalReference r:id="rId3"/>
  </externalReferences>
  <definedNames>
    <definedName name="_Key1">'[1]III.E.16'!#REF!</definedName>
    <definedName name="_Key2">'[1]III.E.16'!#REF!</definedName>
    <definedName name="_Order1">255</definedName>
    <definedName name="_Order2">255</definedName>
    <definedName name="_Regression_Int">1</definedName>
    <definedName name="_Sort">'[1]III.E.16'!#REF!</definedName>
    <definedName name="Google_Sheet_Link_117063987_1141387711" hidden="1">Z_292D246C_5048_11D6_9411_0000212D0BAF_.wvu.PrintArea</definedName>
    <definedName name="Google_Sheet_Link_1185373640_363322298" hidden="1">Z_CF5BBE18_1EAB_4E8A_9B60_6E7F400FBD81_.wvu.PrintArea</definedName>
    <definedName name="Google_Sheet_Link_1203288897_1812535133" hidden="1">Z_17D7C177_D9B1_4DC1_9138_49FE7AC6BB29_.wvu.PrintArea</definedName>
    <definedName name="Google_Sheet_Link_1236730118_295652508" hidden="1">Z_F144E4C0_F124_4A6E_9761_D1C5FCF07098_.wvu.PrintArea</definedName>
    <definedName name="Google_Sheet_Link_1275714181_1141387711" hidden="1">Z_93528372_5BA8_11D6_9411_0000212D0BAF_.wvu.PrintArea</definedName>
    <definedName name="Google_Sheet_Link_1330834576_183781053" hidden="1">Z_730E2C64_B2C1_434F_B758_04E2943FA20D_.wvu.PrintArea</definedName>
    <definedName name="Google_Sheet_Link_1393331584_1042847615" hidden="1">#N/A</definedName>
    <definedName name="Google_Sheet_Link_1458739764_2068369467" hidden="1">#N/A</definedName>
    <definedName name="Google_Sheet_Link_1470917256_463909477" hidden="1">#N/A</definedName>
    <definedName name="Google_Sheet_Link_1542138004_44165284" hidden="1">#N/A</definedName>
    <definedName name="Google_Sheet_Link_1561374462_183781053" hidden="1">#N/A</definedName>
    <definedName name="Google_Sheet_Link_1671328180_1317816853" hidden="1">#N/A</definedName>
    <definedName name="Google_Sheet_Link_1771793303_1222614467" hidden="1">#N/A</definedName>
    <definedName name="Google_Sheet_Link_1777043150_683363568" hidden="1">#N/A</definedName>
    <definedName name="Google_Sheet_Link_1962264597_463909477" hidden="1">#N/A</definedName>
    <definedName name="Google_Sheet_Link_2009527964_1613873621" hidden="1">#N/A</definedName>
    <definedName name="Google_Sheet_Link_208537543_2068369467" hidden="1">#N/A</definedName>
    <definedName name="Google_Sheet_Link_227641980_292751703" hidden="1">#N/A</definedName>
    <definedName name="Google_Sheet_Link_383083399_688472580" hidden="1">#N/A</definedName>
    <definedName name="Google_Sheet_Link_417255134_1317816853" hidden="1">#N/A</definedName>
    <definedName name="Google_Sheet_Link_418143467_651152443" hidden="1">#N/A</definedName>
    <definedName name="Google_Sheet_Link_466444902_1442137291" hidden="1">#N/A</definedName>
    <definedName name="Google_Sheet_Link_511889688_578049796" hidden="1">#N/A</definedName>
    <definedName name="Google_Sheet_Link_521123630_479936862" hidden="1">#N/A</definedName>
    <definedName name="Google_Sheet_Link_563351355_1141387711" hidden="1">#N/A</definedName>
    <definedName name="Google_Sheet_Link_831980659_8469555" hidden="1">#N/A</definedName>
    <definedName name="Google_Sheet_Link_862102312_1654032226" hidden="1">#N/A</definedName>
    <definedName name="Google_Sheet_Link_909350176_1613873621" hidden="1">#N/A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2" i="1" l="1"/>
  <c r="O42" i="1"/>
  <c r="M42" i="1"/>
  <c r="K42" i="1"/>
  <c r="J42" i="1"/>
  <c r="H42" i="1"/>
  <c r="G42" i="1"/>
  <c r="E42" i="1"/>
  <c r="D42" i="1"/>
  <c r="R41" i="1"/>
  <c r="P41" i="1"/>
  <c r="N41" i="1"/>
  <c r="L41" i="1"/>
  <c r="I41" i="1"/>
  <c r="F41" i="1"/>
  <c r="C41" i="1"/>
  <c r="B41" i="1"/>
  <c r="R40" i="1"/>
  <c r="P40" i="1"/>
  <c r="N40" i="1"/>
  <c r="L40" i="1"/>
  <c r="I40" i="1"/>
  <c r="F40" i="1"/>
  <c r="C40" i="1"/>
  <c r="B40" i="1"/>
  <c r="R39" i="1"/>
  <c r="P39" i="1"/>
  <c r="N39" i="1"/>
  <c r="L39" i="1"/>
  <c r="I39" i="1"/>
  <c r="F39" i="1"/>
  <c r="C39" i="1"/>
  <c r="B39" i="1"/>
  <c r="R38" i="1"/>
  <c r="P38" i="1"/>
  <c r="N38" i="1"/>
  <c r="L38" i="1"/>
  <c r="I38" i="1"/>
  <c r="F38" i="1"/>
  <c r="C38" i="1"/>
  <c r="B38" i="1"/>
  <c r="R37" i="1"/>
  <c r="P37" i="1"/>
  <c r="N37" i="1"/>
  <c r="L37" i="1"/>
  <c r="I37" i="1"/>
  <c r="F37" i="1"/>
  <c r="C37" i="1"/>
  <c r="B37" i="1"/>
  <c r="R36" i="1"/>
  <c r="P36" i="1"/>
  <c r="N36" i="1"/>
  <c r="L36" i="1"/>
  <c r="I36" i="1"/>
  <c r="F36" i="1"/>
  <c r="C36" i="1"/>
  <c r="B36" i="1"/>
  <c r="R35" i="1"/>
  <c r="P35" i="1"/>
  <c r="N35" i="1"/>
  <c r="L35" i="1"/>
  <c r="I35" i="1"/>
  <c r="F35" i="1"/>
  <c r="C35" i="1"/>
  <c r="B35" i="1"/>
  <c r="R34" i="1"/>
  <c r="P34" i="1"/>
  <c r="N34" i="1"/>
  <c r="L34" i="1"/>
  <c r="I34" i="1"/>
  <c r="F34" i="1"/>
  <c r="C34" i="1"/>
  <c r="B34" i="1"/>
  <c r="R33" i="1"/>
  <c r="P33" i="1"/>
  <c r="N33" i="1"/>
  <c r="L33" i="1"/>
  <c r="I33" i="1"/>
  <c r="F33" i="1"/>
  <c r="C33" i="1"/>
  <c r="B33" i="1"/>
  <c r="R32" i="1"/>
  <c r="P32" i="1"/>
  <c r="N32" i="1"/>
  <c r="L32" i="1"/>
  <c r="I32" i="1"/>
  <c r="F32" i="1"/>
  <c r="C32" i="1"/>
  <c r="B32" i="1"/>
  <c r="R31" i="1"/>
  <c r="P31" i="1"/>
  <c r="N31" i="1"/>
  <c r="L31" i="1"/>
  <c r="I31" i="1"/>
  <c r="F31" i="1"/>
  <c r="C31" i="1"/>
  <c r="B31" i="1"/>
  <c r="R30" i="1"/>
  <c r="P30" i="1"/>
  <c r="N30" i="1"/>
  <c r="L30" i="1"/>
  <c r="I30" i="1"/>
  <c r="F30" i="1"/>
  <c r="C30" i="1"/>
  <c r="B30" i="1"/>
  <c r="R29" i="1"/>
  <c r="P29" i="1"/>
  <c r="N29" i="1"/>
  <c r="L29" i="1"/>
  <c r="I29" i="1"/>
  <c r="F29" i="1"/>
  <c r="C29" i="1"/>
  <c r="B29" i="1"/>
  <c r="R28" i="1"/>
  <c r="P28" i="1"/>
  <c r="N28" i="1"/>
  <c r="L28" i="1"/>
  <c r="I28" i="1"/>
  <c r="F28" i="1"/>
  <c r="C28" i="1"/>
  <c r="B28" i="1"/>
  <c r="R27" i="1"/>
  <c r="P27" i="1"/>
  <c r="N27" i="1"/>
  <c r="L27" i="1"/>
  <c r="I27" i="1"/>
  <c r="F27" i="1"/>
  <c r="C27" i="1"/>
  <c r="B27" i="1"/>
  <c r="R26" i="1"/>
  <c r="P26" i="1"/>
  <c r="N26" i="1"/>
  <c r="L26" i="1"/>
  <c r="I26" i="1"/>
  <c r="F26" i="1"/>
  <c r="C26" i="1"/>
  <c r="B26" i="1"/>
  <c r="R25" i="1"/>
  <c r="P25" i="1"/>
  <c r="N25" i="1"/>
  <c r="L25" i="1"/>
  <c r="I25" i="1"/>
  <c r="F25" i="1"/>
  <c r="C25" i="1"/>
  <c r="B25" i="1"/>
  <c r="R24" i="1"/>
  <c r="P24" i="1"/>
  <c r="N24" i="1"/>
  <c r="L24" i="1"/>
  <c r="I24" i="1"/>
  <c r="F24" i="1"/>
  <c r="C24" i="1"/>
  <c r="B24" i="1"/>
  <c r="R23" i="1"/>
  <c r="P23" i="1"/>
  <c r="N23" i="1"/>
  <c r="L23" i="1"/>
  <c r="I23" i="1"/>
  <c r="F23" i="1"/>
  <c r="C23" i="1"/>
  <c r="B23" i="1"/>
  <c r="R22" i="1"/>
  <c r="P22" i="1"/>
  <c r="N22" i="1"/>
  <c r="L22" i="1"/>
  <c r="I22" i="1"/>
  <c r="F22" i="1"/>
  <c r="C22" i="1"/>
  <c r="B22" i="1"/>
  <c r="R21" i="1"/>
  <c r="P21" i="1"/>
  <c r="N21" i="1"/>
  <c r="L21" i="1"/>
  <c r="I21" i="1"/>
  <c r="F21" i="1"/>
  <c r="C21" i="1"/>
  <c r="B21" i="1"/>
  <c r="R20" i="1"/>
  <c r="P20" i="1"/>
  <c r="N20" i="1"/>
  <c r="L20" i="1"/>
  <c r="I20" i="1"/>
  <c r="F20" i="1"/>
  <c r="C20" i="1"/>
  <c r="B20" i="1"/>
  <c r="R19" i="1"/>
  <c r="P19" i="1"/>
  <c r="N19" i="1"/>
  <c r="L19" i="1"/>
  <c r="I19" i="1"/>
  <c r="F19" i="1"/>
  <c r="C19" i="1"/>
  <c r="B19" i="1"/>
  <c r="R18" i="1"/>
  <c r="P18" i="1"/>
  <c r="N18" i="1"/>
  <c r="L18" i="1"/>
  <c r="I18" i="1"/>
  <c r="F18" i="1"/>
  <c r="C18" i="1"/>
  <c r="B18" i="1"/>
  <c r="R17" i="1"/>
  <c r="P17" i="1"/>
  <c r="N17" i="1"/>
  <c r="L17" i="1"/>
  <c r="I17" i="1"/>
  <c r="F17" i="1"/>
  <c r="C17" i="1"/>
  <c r="B17" i="1"/>
  <c r="R16" i="1"/>
  <c r="P16" i="1"/>
  <c r="N16" i="1"/>
  <c r="L16" i="1"/>
  <c r="I16" i="1"/>
  <c r="F16" i="1"/>
  <c r="C16" i="1"/>
  <c r="B16" i="1"/>
  <c r="R15" i="1"/>
  <c r="P15" i="1"/>
  <c r="N15" i="1"/>
  <c r="L15" i="1"/>
  <c r="I15" i="1"/>
  <c r="F15" i="1"/>
  <c r="C15" i="1"/>
  <c r="B15" i="1"/>
  <c r="R14" i="1"/>
  <c r="P14" i="1"/>
  <c r="N14" i="1"/>
  <c r="L14" i="1"/>
  <c r="I14" i="1"/>
  <c r="F14" i="1"/>
  <c r="C14" i="1"/>
  <c r="B14" i="1"/>
  <c r="R13" i="1"/>
  <c r="P13" i="1"/>
  <c r="N13" i="1"/>
  <c r="L13" i="1"/>
  <c r="I13" i="1"/>
  <c r="F13" i="1"/>
  <c r="C13" i="1"/>
  <c r="B13" i="1"/>
  <c r="R12" i="1"/>
  <c r="P12" i="1"/>
  <c r="N12" i="1"/>
  <c r="L12" i="1"/>
  <c r="I12" i="1"/>
  <c r="F12" i="1"/>
  <c r="C12" i="1"/>
  <c r="B12" i="1"/>
  <c r="R11" i="1"/>
  <c r="P11" i="1"/>
  <c r="N11" i="1"/>
  <c r="L11" i="1"/>
  <c r="I11" i="1"/>
  <c r="F11" i="1"/>
  <c r="C11" i="1"/>
  <c r="B11" i="1"/>
  <c r="R42" i="1" l="1"/>
  <c r="P42" i="1"/>
  <c r="N42" i="1"/>
  <c r="L42" i="1"/>
  <c r="I42" i="1"/>
  <c r="F42" i="1"/>
</calcChain>
</file>

<file path=xl/sharedStrings.xml><?xml version="1.0" encoding="utf-8"?>
<sst xmlns="http://schemas.openxmlformats.org/spreadsheetml/2006/main" count="28" uniqueCount="17">
  <si>
    <t>NO</t>
  </si>
  <si>
    <t>KECAMATAN</t>
  </si>
  <si>
    <t>PUSKESMAS</t>
  </si>
  <si>
    <t>IBU HAMIL</t>
  </si>
  <si>
    <t>IBU BERSALIN/NIFAS</t>
  </si>
  <si>
    <t>JUMLAH</t>
  </si>
  <si>
    <t>K1</t>
  </si>
  <si>
    <t>K6</t>
  </si>
  <si>
    <t>PERSALINAN DI FASYANKES</t>
  </si>
  <si>
    <t>KF1</t>
  </si>
  <si>
    <t>KF LENGKAP</t>
  </si>
  <si>
    <t xml:space="preserve">IBU NIFAS MENDAPAT VIT A </t>
  </si>
  <si>
    <t>%</t>
  </si>
  <si>
    <t>JUMLAH sasaran</t>
  </si>
  <si>
    <t>jumlah</t>
  </si>
  <si>
    <t>TOTAL</t>
  </si>
  <si>
    <t xml:space="preserve">Sumber: ………. (sebutkan)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</si>
</sst>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;\(#,##0.0\)"/>
    <numFmt numFmtId="166" formatCode="#,##0.00;\(#,##0.00\)"/>
  </numFmts>
  <fonts count="8" x14ac:knownFonts="1">
    <font>
      <sz val="11"/>
      <color theme="1"/>
      <name val="Verdana"/>
      <scheme val="minor"/>
    </font>
    <font>
      <b/>
      <sz val="12"/>
      <color theme="1"/>
      <name val="Arial"/>
    </font>
    <font>
      <sz val="12"/>
      <color theme="1"/>
      <name val="Arial"/>
    </font>
    <font>
      <sz val="11"/>
      <name val="Verdana"/>
    </font>
    <font>
      <b/>
      <i/>
      <sz val="12"/>
      <color theme="1"/>
      <name val="Arial"/>
    </font>
    <font>
      <b/>
      <i/>
      <sz val="12"/>
      <color rgb="FF1A1A1A"/>
      <name val="Arial"/>
    </font>
    <font>
      <sz val="11"/>
      <color rgb="FF000000"/>
      <name val="Arial"/>
    </font>
    <font>
      <b/>
      <sz val="11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" fillId="0" borderId="1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5" xfId="0" applyFont="1" applyBorder="1" applyAlignment="1">
      <alignment vertical="center"/>
    </xf>
    <xf numFmtId="3" fontId="6" fillId="2" borderId="15" xfId="0" applyNumberFormat="1" applyFont="1" applyFill="1" applyBorder="1" applyAlignment="1">
      <alignment horizontal="center"/>
    </xf>
    <xf numFmtId="3" fontId="6" fillId="2" borderId="15" xfId="0" applyNumberFormat="1" applyFont="1" applyFill="1" applyBorder="1" applyAlignment="1">
      <alignment horizontal="right"/>
    </xf>
    <xf numFmtId="164" fontId="2" fillId="0" borderId="15" xfId="0" applyNumberFormat="1" applyFont="1" applyBorder="1" applyAlignment="1">
      <alignment vertical="center"/>
    </xf>
    <xf numFmtId="1" fontId="6" fillId="2" borderId="15" xfId="0" applyNumberFormat="1" applyFont="1" applyFill="1" applyBorder="1" applyAlignment="1">
      <alignment horizontal="right"/>
    </xf>
    <xf numFmtId="3" fontId="7" fillId="2" borderId="15" xfId="0" applyNumberFormat="1" applyFont="1" applyFill="1" applyBorder="1" applyAlignment="1">
      <alignment horizontal="center"/>
    </xf>
    <xf numFmtId="165" fontId="2" fillId="0" borderId="15" xfId="0" applyNumberFormat="1" applyFont="1" applyBorder="1" applyAlignment="1">
      <alignment vertical="center"/>
    </xf>
    <xf numFmtId="166" fontId="2" fillId="0" borderId="15" xfId="0" applyNumberFormat="1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3" fontId="1" fillId="0" borderId="15" xfId="0" applyNumberFormat="1" applyFont="1" applyBorder="1" applyAlignment="1">
      <alignment vertical="center"/>
    </xf>
    <xf numFmtId="164" fontId="1" fillId="0" borderId="15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0" xfId="0" applyFont="1" applyBorder="1"/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3" fillId="0" borderId="7" xfId="0" applyFont="1" applyBorder="1"/>
    <xf numFmtId="0" fontId="3" fillId="0" borderId="14" xfId="0" applyFont="1" applyBorder="1"/>
    <xf numFmtId="0" fontId="1" fillId="0" borderId="3" xfId="0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1" fillId="0" borderId="8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3" fillId="0" borderId="12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airaniKhairani\AppData\Local\Temp\b807c286-a397-4db6-8f67-b0c81cc443db_Profil%20Kesehatan%20Indonesia%202005.rar.3db\Data%20draft%20lamp\Yan%20&amp;%20Sumb%20Daya%206%20Mei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ownloads\Tabel%201%20profil.xlsx" TargetMode="External"/><Relationship Id="rId1" Type="http://schemas.openxmlformats.org/officeDocument/2006/relationships/externalLinkPath" Target="file:///C:\Users\user\Downloads\Tabel%201%20profi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llE.1.1"/>
      <sheetName val="IIIE.1.2"/>
      <sheetName val="IIIE.1.3"/>
      <sheetName val="IIIE.1.4"/>
      <sheetName val="IIIE.1.5"/>
      <sheetName val="L.III.E.2.I"/>
      <sheetName val="III.E2.2"/>
      <sheetName val="III.E.2.3"/>
      <sheetName val="IIIE.4"/>
      <sheetName val="IIIE.5"/>
      <sheetName val="IIIE.6"/>
      <sheetName val="IIIE.7"/>
      <sheetName val="IIIE.8"/>
      <sheetName val="IIIE.9"/>
      <sheetName val="IIIE.10"/>
      <sheetName val="IIIE.11"/>
      <sheetName val="IIIE.12"/>
      <sheetName val="IIIE.13"/>
      <sheetName val="III.13a"/>
      <sheetName val="III.E.15"/>
      <sheetName val="III.E.14"/>
      <sheetName val="III.E.16"/>
      <sheetName val="IIIE.17"/>
      <sheetName val="IIIE.18"/>
      <sheetName val="IIIE.19"/>
      <sheetName val="IIIE.20"/>
      <sheetName val="III.E.21"/>
      <sheetName val="IIIE.22"/>
      <sheetName val="IIIE.23"/>
      <sheetName val="IIIE.23a"/>
      <sheetName val="IIIE.24"/>
      <sheetName val="IIIE.24a"/>
      <sheetName val="IIIE.25"/>
      <sheetName val="III.E.26"/>
      <sheetName val="Sheet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ume"/>
      <sheetName val="1"/>
      <sheetName val="Copy of 1 A"/>
      <sheetName val="2"/>
      <sheetName val="Copy of 2 A"/>
      <sheetName val="3"/>
      <sheetName val="Copy of 3A"/>
      <sheetName val="4"/>
      <sheetName val="Copy of 4"/>
      <sheetName val="5 REKAPITULASI"/>
      <sheetName val="% Kunjungan Rs dan Puskesmas"/>
      <sheetName val="%kunjungan Jiwa"/>
      <sheetName val="6"/>
      <sheetName val="Copy of 6 A"/>
      <sheetName val="7"/>
      <sheetName val="7 BOR 5 tahun"/>
      <sheetName val="Copy of Copy of 7 1"/>
      <sheetName val="8"/>
      <sheetName val="penyakit terbanyak (10 jenis)"/>
      <sheetName val="9"/>
      <sheetName val="10"/>
      <sheetName val="Copy of 10"/>
      <sheetName val="11"/>
      <sheetName val="Copy of 11"/>
      <sheetName val="12"/>
      <sheetName val="13"/>
      <sheetName val="14"/>
      <sheetName val="15"/>
      <sheetName val="16"/>
      <sheetName val="17"/>
      <sheetName val="18"/>
      <sheetName val="REKAP NAKES"/>
      <sheetName val="19"/>
      <sheetName val="20"/>
      <sheetName val="Copy of 20"/>
      <sheetName val="21"/>
      <sheetName val="grafik 21"/>
      <sheetName val="22"/>
      <sheetName val="Copy of 22"/>
      <sheetName val="23"/>
      <sheetName val="Copy of 23"/>
      <sheetName val="24"/>
      <sheetName val="Copy of 24"/>
      <sheetName val="25"/>
      <sheetName val="Copy of 25"/>
      <sheetName val="26"/>
      <sheetName val="Copy of 26"/>
      <sheetName val="27"/>
      <sheetName val="Copy of 27"/>
      <sheetName val="28"/>
      <sheetName val="29"/>
      <sheetName val="30"/>
      <sheetName val="Copy of 30"/>
      <sheetName val="31"/>
      <sheetName val="32"/>
      <sheetName val="Copy of 32"/>
      <sheetName val="33"/>
      <sheetName val="34"/>
      <sheetName val="Copy of 34"/>
      <sheetName val="35"/>
      <sheetName val="36"/>
      <sheetName val="Copy of 36"/>
      <sheetName val="37"/>
      <sheetName val="Copy of 37"/>
      <sheetName val="38"/>
      <sheetName val="Copy of 38"/>
      <sheetName val="39"/>
      <sheetName val="Copy of 39"/>
      <sheetName val="40"/>
      <sheetName val="Copy of 40"/>
      <sheetName val="41"/>
      <sheetName val="Copy of 41"/>
      <sheetName val="42"/>
      <sheetName val="Copy of 42"/>
      <sheetName val="43"/>
      <sheetName val="Copy of 43"/>
      <sheetName val="44"/>
      <sheetName val="Copy of 44"/>
      <sheetName val="45"/>
      <sheetName val="46"/>
      <sheetName val="47"/>
      <sheetName val="Copy of 47"/>
      <sheetName val="48"/>
      <sheetName val="49"/>
      <sheetName val="50"/>
      <sheetName val="CKG  2025"/>
      <sheetName val="51"/>
      <sheetName val="Copy of 51"/>
      <sheetName val="52"/>
      <sheetName val="Copy of 52"/>
      <sheetName val="53"/>
      <sheetName val="54"/>
      <sheetName val="Copy of 54"/>
      <sheetName val="55"/>
      <sheetName val="Copy of 55"/>
      <sheetName val="56"/>
      <sheetName val="Copy of 56"/>
      <sheetName val="57"/>
      <sheetName val="58"/>
      <sheetName val="59"/>
      <sheetName val="59 GRAFIK tb"/>
      <sheetName val="Grafik TB Puskesmas"/>
      <sheetName val="Copy of Copy of 59"/>
      <sheetName val="60"/>
      <sheetName val="grafik 60"/>
      <sheetName val="Copy of grafik 60"/>
      <sheetName val="Copy of Copy of grafik 60"/>
      <sheetName val="61"/>
      <sheetName val="Grafik Pneumonia"/>
      <sheetName val="62"/>
      <sheetName val="Copy of 62"/>
      <sheetName val="63"/>
      <sheetName val="Grafik ARV"/>
      <sheetName val="Copy of 64"/>
      <sheetName val="grafik diare 64"/>
      <sheetName val="Copy of 65"/>
      <sheetName val="grafik hepatitis"/>
      <sheetName val="Copy of 66"/>
      <sheetName val="Grafk HBs Ag"/>
      <sheetName val="67"/>
      <sheetName val="grafik Kusta"/>
      <sheetName val="Copy of 68"/>
      <sheetName val="Copy of 69"/>
      <sheetName val="Copy of 70"/>
      <sheetName val="GRAFIK 70"/>
      <sheetName val="71"/>
      <sheetName val="grafik AFP"/>
      <sheetName val="72"/>
      <sheetName val="Copy of 72"/>
      <sheetName val="73"/>
      <sheetName val="74"/>
      <sheetName val="75"/>
      <sheetName val="grafik CFR"/>
      <sheetName val="76"/>
      <sheetName val="Grafik Malaria"/>
      <sheetName val="77"/>
      <sheetName val="Grafik Filariasis"/>
      <sheetName val="78"/>
      <sheetName val="Grafik Hipertensi"/>
      <sheetName val="79"/>
      <sheetName val="Grafik DM"/>
      <sheetName val="80"/>
      <sheetName val="grafik IVA"/>
      <sheetName val="81"/>
      <sheetName val="Grafik Jiwa"/>
      <sheetName val="82"/>
      <sheetName val="Grafik Air Minum Kesling"/>
      <sheetName val="83"/>
      <sheetName val="Grafik AM RT"/>
      <sheetName val="84"/>
      <sheetName val="grafik jamban"/>
      <sheetName val="85"/>
      <sheetName val="grafik STBM"/>
      <sheetName val="86"/>
      <sheetName val="Grafik TFU"/>
      <sheetName val="87"/>
      <sheetName val="grafik tpp"/>
      <sheetName val="88"/>
      <sheetName val="Copy of 88"/>
      <sheetName val="akreditas"/>
      <sheetName val="Copy of akreditas"/>
      <sheetName val="10 penyakit terbanyak di RS"/>
      <sheetName val="POSKO"/>
    </sheetNames>
    <sheetDataSet>
      <sheetData sheetId="0"/>
      <sheetData sheetId="1">
        <row r="5">
          <cell r="F5" t="str">
            <v>KAMPAR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0">
          <cell r="B10" t="str">
            <v>Bangkinang Kota</v>
          </cell>
          <cell r="C10" t="str">
            <v>Bangkinang</v>
          </cell>
        </row>
        <row r="11">
          <cell r="B11" t="str">
            <v>Kampar</v>
          </cell>
          <cell r="C11" t="str">
            <v>Air Tiris</v>
          </cell>
        </row>
        <row r="12">
          <cell r="B12" t="str">
            <v>Tambang</v>
          </cell>
          <cell r="C12" t="str">
            <v>Tambang</v>
          </cell>
        </row>
        <row r="13">
          <cell r="B13" t="str">
            <v>XIII Koto Kampar</v>
          </cell>
          <cell r="C13" t="str">
            <v>Batu Bersurat</v>
          </cell>
        </row>
        <row r="14">
          <cell r="B14" t="str">
            <v>XIII Koto Kampar</v>
          </cell>
          <cell r="C14" t="str">
            <v>Gunung Bungsu</v>
          </cell>
        </row>
        <row r="15">
          <cell r="B15" t="str">
            <v>XIII Koto Kampar</v>
          </cell>
          <cell r="C15" t="str">
            <v>Pulau Gadang</v>
          </cell>
        </row>
        <row r="16">
          <cell r="B16" t="str">
            <v>Kuok</v>
          </cell>
          <cell r="C16" t="str">
            <v>Kuok</v>
          </cell>
        </row>
        <row r="17">
          <cell r="B17" t="str">
            <v>Siak Hulu</v>
          </cell>
          <cell r="C17" t="str">
            <v>Pandau Jaya</v>
          </cell>
        </row>
        <row r="18">
          <cell r="B18" t="str">
            <v>Siak Hulu</v>
          </cell>
          <cell r="C18" t="str">
            <v>Kubang Jaya</v>
          </cell>
        </row>
        <row r="19">
          <cell r="B19" t="str">
            <v>Siak Hulu</v>
          </cell>
          <cell r="C19" t="str">
            <v>Pangkalan Baru</v>
          </cell>
        </row>
        <row r="20">
          <cell r="B20" t="str">
            <v>Kampar Kiri</v>
          </cell>
          <cell r="C20" t="str">
            <v>Lipat Kain</v>
          </cell>
        </row>
        <row r="21">
          <cell r="B21" t="str">
            <v>Kampar Kiri Hilir</v>
          </cell>
          <cell r="C21" t="str">
            <v>Sungai Pagar</v>
          </cell>
        </row>
        <row r="22">
          <cell r="B22" t="str">
            <v>Kampar Kiri Hulu</v>
          </cell>
          <cell r="C22" t="str">
            <v>Gema</v>
          </cell>
        </row>
        <row r="23">
          <cell r="B23" t="str">
            <v>Kampar Kiri Hulu</v>
          </cell>
          <cell r="C23" t="str">
            <v>Batu Sasak</v>
          </cell>
        </row>
        <row r="24">
          <cell r="B24" t="str">
            <v>Tapung</v>
          </cell>
          <cell r="C24" t="str">
            <v>Petapahan</v>
          </cell>
        </row>
        <row r="25">
          <cell r="B25" t="str">
            <v>Tapung</v>
          </cell>
          <cell r="C25" t="str">
            <v>Pantai Cermin</v>
          </cell>
        </row>
        <row r="26">
          <cell r="B26" t="str">
            <v>Tapung</v>
          </cell>
          <cell r="C26" t="str">
            <v>Tapung</v>
          </cell>
        </row>
        <row r="27">
          <cell r="B27" t="str">
            <v>Tapung Hilir</v>
          </cell>
          <cell r="C27" t="str">
            <v>Kota Garo</v>
          </cell>
        </row>
        <row r="28">
          <cell r="B28" t="str">
            <v>Tapung Hilir</v>
          </cell>
          <cell r="C28" t="str">
            <v>Tanah Tinggi</v>
          </cell>
        </row>
        <row r="29">
          <cell r="B29" t="str">
            <v>Tapung Hulu</v>
          </cell>
          <cell r="C29" t="str">
            <v>Suka Ramai</v>
          </cell>
        </row>
        <row r="30">
          <cell r="B30" t="str">
            <v>Tapung Hulu</v>
          </cell>
          <cell r="C30" t="str">
            <v>Sinama Nenek</v>
          </cell>
        </row>
        <row r="31">
          <cell r="B31" t="str">
            <v>Salo</v>
          </cell>
          <cell r="C31" t="str">
            <v>Salo</v>
          </cell>
        </row>
        <row r="32">
          <cell r="B32" t="str">
            <v>Rumbio Jaya</v>
          </cell>
          <cell r="C32" t="str">
            <v>Rumbio</v>
          </cell>
        </row>
        <row r="33">
          <cell r="B33" t="str">
            <v>Bangkinang</v>
          </cell>
          <cell r="C33" t="str">
            <v>Laboy Jaya</v>
          </cell>
        </row>
        <row r="34">
          <cell r="B34" t="str">
            <v>Perhentian Raja</v>
          </cell>
          <cell r="C34" t="str">
            <v>Pantai Raja</v>
          </cell>
        </row>
        <row r="35">
          <cell r="B35" t="str">
            <v>Kampa</v>
          </cell>
          <cell r="C35" t="str">
            <v>Kampa</v>
          </cell>
        </row>
        <row r="36">
          <cell r="B36" t="str">
            <v>Kampar Utara</v>
          </cell>
          <cell r="C36" t="str">
            <v>Sawah</v>
          </cell>
        </row>
        <row r="37">
          <cell r="B37" t="str">
            <v>Kampar Kiri Tengah</v>
          </cell>
          <cell r="C37" t="str">
            <v>Simalinyang</v>
          </cell>
        </row>
        <row r="38">
          <cell r="B38" t="str">
            <v>Gunung Sahilan</v>
          </cell>
          <cell r="C38" t="str">
            <v>Gunung Sahilan</v>
          </cell>
        </row>
        <row r="39">
          <cell r="B39" t="str">
            <v>Gunung Sahilan</v>
          </cell>
          <cell r="C39" t="str">
            <v>Gunung Sari</v>
          </cell>
        </row>
        <row r="40">
          <cell r="B40" t="str">
            <v>Koto Kampar Hulu</v>
          </cell>
          <cell r="C40" t="str">
            <v>Sibiruang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1A1A1A"/>
      </a:dk1>
      <a:lt1>
        <a:srgbClr val="EEF1F1"/>
      </a:lt1>
      <a:dk2>
        <a:srgbClr val="1A1A1A"/>
      </a:dk2>
      <a:lt2>
        <a:srgbClr val="EEF1F1"/>
      </a:lt2>
      <a:accent1>
        <a:srgbClr val="1A9988"/>
      </a:accent1>
      <a:accent2>
        <a:srgbClr val="2D729D"/>
      </a:accent2>
      <a:accent3>
        <a:srgbClr val="1F3E78"/>
      </a:accent3>
      <a:accent4>
        <a:srgbClr val="EB5600"/>
      </a:accent4>
      <a:accent5>
        <a:srgbClr val="FF99AC"/>
      </a:accent5>
      <a:accent6>
        <a:srgbClr val="FFD4B8"/>
      </a:accent6>
      <a:hlink>
        <a:srgbClr val="1F3E78"/>
      </a:hlink>
      <a:folHlink>
        <a:srgbClr val="1F3E78"/>
      </a:folHlink>
    </a:clrScheme>
    <a:fontScheme name="Sheets">
      <a:majorFont>
        <a:latin typeface="Verdana"/>
        <a:ea typeface="Verdana"/>
        <a:cs typeface="Verdana"/>
      </a:majorFont>
      <a:minorFont>
        <a:latin typeface="Verdana"/>
        <a:ea typeface="Verdana"/>
        <a:cs typeface="Verdan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E16C4-134C-49CF-8D8B-83B315457867}">
  <sheetPr>
    <pageSetUpPr fitToPage="1"/>
  </sheetPr>
  <dimension ref="A1:AA1007"/>
  <sheetViews>
    <sheetView tabSelected="1" workbookViewId="0">
      <selection sqref="A1:XFD5"/>
    </sheetView>
  </sheetViews>
  <sheetFormatPr defaultColWidth="11.1796875" defaultRowHeight="15" customHeight="1" x14ac:dyDescent="0.25"/>
  <cols>
    <col min="1" max="1" width="4.1796875" customWidth="1"/>
    <col min="2" max="2" width="16.7265625" customWidth="1"/>
    <col min="3" max="3" width="18.1796875" customWidth="1"/>
    <col min="4" max="4" width="12" customWidth="1"/>
    <col min="5" max="6" width="8.08984375" customWidth="1"/>
    <col min="7" max="7" width="12" customWidth="1"/>
    <col min="8" max="11" width="8.08984375" customWidth="1"/>
    <col min="12" max="12" width="9.1796875" customWidth="1"/>
    <col min="13" max="18" width="8.08984375" customWidth="1"/>
    <col min="19" max="25" width="7.08984375" customWidth="1"/>
  </cols>
  <sheetData>
    <row r="1" spans="1:27" ht="15.6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  <c r="AA1" s="3"/>
    </row>
    <row r="2" spans="1:27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  <c r="AA2" s="3"/>
    </row>
    <row r="3" spans="1:27" ht="15.6" x14ac:dyDescent="0.25">
      <c r="A3" s="28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"/>
      <c r="T3" s="2"/>
      <c r="U3" s="2"/>
      <c r="V3" s="2"/>
      <c r="W3" s="2"/>
      <c r="X3" s="2"/>
      <c r="Y3" s="2"/>
      <c r="Z3" s="3"/>
      <c r="AA3" s="3"/>
    </row>
    <row r="4" spans="1:27" ht="15.6" x14ac:dyDescent="0.25">
      <c r="A4" s="5"/>
      <c r="B4" s="5"/>
      <c r="C4" s="5"/>
      <c r="D4" s="6"/>
      <c r="E4" s="5"/>
      <c r="F4" s="5"/>
      <c r="G4" s="7"/>
      <c r="H4" s="6"/>
      <c r="I4" s="5"/>
      <c r="J4" s="5"/>
      <c r="K4" s="5"/>
      <c r="L4" s="4"/>
      <c r="M4" s="4"/>
      <c r="N4" s="4"/>
      <c r="O4" s="4"/>
      <c r="P4" s="4"/>
      <c r="Q4" s="4"/>
      <c r="R4" s="4"/>
      <c r="S4" s="2"/>
      <c r="T4" s="2"/>
      <c r="U4" s="2"/>
      <c r="V4" s="2"/>
      <c r="W4" s="2"/>
      <c r="X4" s="2"/>
      <c r="Y4" s="2"/>
      <c r="Z4" s="3"/>
      <c r="AA4" s="3"/>
    </row>
    <row r="5" spans="1:27" ht="15.6" x14ac:dyDescent="0.25">
      <c r="A5" s="5"/>
      <c r="B5" s="5"/>
      <c r="C5" s="5"/>
      <c r="D5" s="3"/>
      <c r="E5" s="5"/>
      <c r="F5" s="5"/>
      <c r="G5" s="7"/>
      <c r="H5" s="6"/>
      <c r="I5" s="5"/>
      <c r="J5" s="5"/>
      <c r="K5" s="5"/>
      <c r="L5" s="4"/>
      <c r="M5" s="4"/>
      <c r="N5" s="4"/>
      <c r="O5" s="4"/>
      <c r="P5" s="4"/>
      <c r="Q5" s="4"/>
      <c r="R5" s="4"/>
      <c r="S5" s="2"/>
      <c r="T5" s="2"/>
      <c r="U5" s="2"/>
      <c r="V5" s="2"/>
      <c r="W5" s="2"/>
      <c r="X5" s="2"/>
      <c r="Y5" s="2"/>
      <c r="Z5" s="3"/>
      <c r="AA5" s="3"/>
    </row>
    <row r="6" spans="1:27" ht="15.6" thickBot="1" x14ac:dyDescent="0.3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2"/>
      <c r="T6" s="2"/>
      <c r="U6" s="2"/>
      <c r="V6" s="2"/>
      <c r="W6" s="2"/>
      <c r="X6" s="2"/>
      <c r="Y6" s="2"/>
      <c r="Z6" s="3"/>
      <c r="AA6" s="3"/>
    </row>
    <row r="7" spans="1:27" ht="15.6" x14ac:dyDescent="0.25">
      <c r="A7" s="30" t="s">
        <v>0</v>
      </c>
      <c r="B7" s="30" t="s">
        <v>1</v>
      </c>
      <c r="C7" s="30" t="s">
        <v>2</v>
      </c>
      <c r="D7" s="33" t="s">
        <v>3</v>
      </c>
      <c r="E7" s="29"/>
      <c r="F7" s="29"/>
      <c r="G7" s="34" t="s">
        <v>4</v>
      </c>
      <c r="H7" s="35"/>
      <c r="I7" s="35"/>
      <c r="J7" s="35"/>
      <c r="K7" s="35"/>
      <c r="L7" s="35"/>
      <c r="M7" s="35"/>
      <c r="N7" s="35"/>
      <c r="O7" s="35"/>
      <c r="P7" s="35"/>
      <c r="Q7" s="35"/>
      <c r="R7" s="36"/>
      <c r="S7" s="2"/>
      <c r="T7" s="2"/>
      <c r="U7" s="2"/>
      <c r="V7" s="2"/>
      <c r="W7" s="2"/>
      <c r="X7" s="2"/>
      <c r="Y7" s="2"/>
      <c r="Z7" s="3"/>
      <c r="AA7" s="3"/>
    </row>
    <row r="8" spans="1:27" ht="43.5" customHeight="1" x14ac:dyDescent="0.25">
      <c r="A8" s="31"/>
      <c r="B8" s="31"/>
      <c r="C8" s="31"/>
      <c r="D8" s="37" t="s">
        <v>5</v>
      </c>
      <c r="E8" s="25" t="s">
        <v>6</v>
      </c>
      <c r="F8" s="27"/>
      <c r="G8" s="37" t="s">
        <v>5</v>
      </c>
      <c r="H8" s="38" t="s">
        <v>7</v>
      </c>
      <c r="I8" s="39"/>
      <c r="J8" s="25" t="s">
        <v>8</v>
      </c>
      <c r="K8" s="26"/>
      <c r="L8" s="27"/>
      <c r="M8" s="25" t="s">
        <v>9</v>
      </c>
      <c r="N8" s="27"/>
      <c r="O8" s="25" t="s">
        <v>10</v>
      </c>
      <c r="P8" s="27"/>
      <c r="Q8" s="25" t="s">
        <v>11</v>
      </c>
      <c r="R8" s="27"/>
      <c r="S8" s="2"/>
      <c r="T8" s="2"/>
      <c r="U8" s="2"/>
      <c r="V8" s="2"/>
      <c r="W8" s="2"/>
      <c r="X8" s="2"/>
      <c r="Y8" s="2"/>
      <c r="Z8" s="3"/>
      <c r="AA8" s="3"/>
    </row>
    <row r="9" spans="1:27" ht="39" customHeight="1" x14ac:dyDescent="0.25">
      <c r="A9" s="32"/>
      <c r="B9" s="32"/>
      <c r="C9" s="32"/>
      <c r="D9" s="32"/>
      <c r="E9" s="9" t="s">
        <v>5</v>
      </c>
      <c r="F9" s="9" t="s">
        <v>12</v>
      </c>
      <c r="G9" s="32"/>
      <c r="H9" s="9" t="s">
        <v>5</v>
      </c>
      <c r="I9" s="9" t="s">
        <v>12</v>
      </c>
      <c r="J9" s="9" t="s">
        <v>13</v>
      </c>
      <c r="K9" s="9" t="s">
        <v>14</v>
      </c>
      <c r="L9" s="9" t="s">
        <v>12</v>
      </c>
      <c r="M9" s="9" t="s">
        <v>5</v>
      </c>
      <c r="N9" s="9" t="s">
        <v>12</v>
      </c>
      <c r="O9" s="9" t="s">
        <v>5</v>
      </c>
      <c r="P9" s="9" t="s">
        <v>12</v>
      </c>
      <c r="Q9" s="9" t="s">
        <v>5</v>
      </c>
      <c r="R9" s="9" t="s">
        <v>12</v>
      </c>
      <c r="S9" s="2"/>
      <c r="T9" s="2"/>
      <c r="U9" s="2"/>
      <c r="V9" s="2"/>
      <c r="W9" s="2"/>
      <c r="X9" s="2"/>
      <c r="Y9" s="2"/>
      <c r="Z9" s="3"/>
      <c r="AA9" s="3"/>
    </row>
    <row r="10" spans="1:27" ht="24" customHeight="1" x14ac:dyDescent="0.25">
      <c r="A10" s="10">
        <v>1</v>
      </c>
      <c r="B10" s="10">
        <v>2</v>
      </c>
      <c r="C10" s="10">
        <v>3</v>
      </c>
      <c r="D10" s="10">
        <v>4</v>
      </c>
      <c r="E10" s="10">
        <v>5</v>
      </c>
      <c r="F10" s="10">
        <v>6</v>
      </c>
      <c r="G10" s="10">
        <v>7</v>
      </c>
      <c r="H10" s="10">
        <v>8</v>
      </c>
      <c r="I10" s="10">
        <v>9</v>
      </c>
      <c r="J10" s="10">
        <v>10</v>
      </c>
      <c r="K10" s="10">
        <v>11</v>
      </c>
      <c r="L10" s="10">
        <v>12</v>
      </c>
      <c r="M10" s="10">
        <v>13</v>
      </c>
      <c r="N10" s="10">
        <v>14</v>
      </c>
      <c r="O10" s="10">
        <v>15</v>
      </c>
      <c r="P10" s="10">
        <v>16</v>
      </c>
      <c r="Q10" s="10">
        <v>17</v>
      </c>
      <c r="R10" s="11">
        <v>18</v>
      </c>
      <c r="S10" s="2"/>
      <c r="T10" s="2"/>
      <c r="U10" s="2"/>
      <c r="V10" s="2"/>
      <c r="W10" s="2"/>
      <c r="X10" s="2"/>
      <c r="Y10" s="2"/>
      <c r="Z10" s="3"/>
      <c r="AA10" s="3"/>
    </row>
    <row r="11" spans="1:27" ht="19.5" customHeight="1" x14ac:dyDescent="0.25">
      <c r="A11" s="12">
        <v>1</v>
      </c>
      <c r="B11" s="13" t="str">
        <f>'[2]11'!B10</f>
        <v>Bangkinang Kota</v>
      </c>
      <c r="C11" s="13" t="str">
        <f>'[2]11'!C10</f>
        <v>Bangkinang</v>
      </c>
      <c r="D11" s="14">
        <v>715</v>
      </c>
      <c r="E11" s="15">
        <v>768</v>
      </c>
      <c r="F11" s="16">
        <f t="shared" ref="F11:F42" si="0">E11/D11*100</f>
        <v>107.41258741258741</v>
      </c>
      <c r="G11" s="14">
        <v>715</v>
      </c>
      <c r="H11" s="17">
        <v>702</v>
      </c>
      <c r="I11" s="16">
        <f t="shared" ref="I11:I42" si="1">H11/G11*100</f>
        <v>98.181818181818187</v>
      </c>
      <c r="J11" s="18">
        <v>650</v>
      </c>
      <c r="K11" s="14">
        <v>629</v>
      </c>
      <c r="L11" s="16">
        <f t="shared" ref="L11:L42" si="2">K11/J11*100</f>
        <v>96.769230769230774</v>
      </c>
      <c r="M11" s="14">
        <v>630</v>
      </c>
      <c r="N11" s="16">
        <f t="shared" ref="N11:N42" si="3">M11/J11*100</f>
        <v>96.92307692307692</v>
      </c>
      <c r="O11" s="14">
        <v>630</v>
      </c>
      <c r="P11" s="19">
        <f t="shared" ref="P11:P42" si="4">O11/J11*100</f>
        <v>96.92307692307692</v>
      </c>
      <c r="Q11" s="14">
        <v>629</v>
      </c>
      <c r="R11" s="16">
        <f t="shared" ref="R11:R42" si="5">Q11/J11*100</f>
        <v>96.769230769230774</v>
      </c>
      <c r="S11" s="2"/>
      <c r="T11" s="2"/>
      <c r="U11" s="2"/>
      <c r="V11" s="2"/>
      <c r="W11" s="2"/>
      <c r="X11" s="2"/>
      <c r="Y11" s="2"/>
      <c r="Z11" s="3"/>
      <c r="AA11" s="3"/>
    </row>
    <row r="12" spans="1:27" ht="19.5" customHeight="1" x14ac:dyDescent="0.25">
      <c r="A12" s="12">
        <v>2</v>
      </c>
      <c r="B12" s="13" t="str">
        <f>'[2]11'!B11</f>
        <v>Kampar</v>
      </c>
      <c r="C12" s="13" t="str">
        <f>'[2]11'!C11</f>
        <v>Air Tiris</v>
      </c>
      <c r="D12" s="14">
        <v>980</v>
      </c>
      <c r="E12" s="15">
        <v>951</v>
      </c>
      <c r="F12" s="16">
        <f t="shared" si="0"/>
        <v>97.040816326530603</v>
      </c>
      <c r="G12" s="14">
        <v>980</v>
      </c>
      <c r="H12" s="17">
        <v>887</v>
      </c>
      <c r="I12" s="16">
        <f t="shared" si="1"/>
        <v>90.510204081632651</v>
      </c>
      <c r="J12" s="18">
        <v>911</v>
      </c>
      <c r="K12" s="14">
        <v>863</v>
      </c>
      <c r="L12" s="16">
        <f t="shared" si="2"/>
        <v>94.731064763995604</v>
      </c>
      <c r="M12" s="14">
        <v>863</v>
      </c>
      <c r="N12" s="16">
        <f t="shared" si="3"/>
        <v>94.731064763995604</v>
      </c>
      <c r="O12" s="14">
        <v>863</v>
      </c>
      <c r="P12" s="19">
        <f t="shared" si="4"/>
        <v>94.731064763995604</v>
      </c>
      <c r="Q12" s="14">
        <v>863</v>
      </c>
      <c r="R12" s="16">
        <f t="shared" si="5"/>
        <v>94.731064763995604</v>
      </c>
      <c r="S12" s="2"/>
      <c r="T12" s="2"/>
      <c r="U12" s="2"/>
      <c r="V12" s="2"/>
      <c r="W12" s="2"/>
      <c r="X12" s="2"/>
      <c r="Y12" s="2"/>
      <c r="Z12" s="3"/>
      <c r="AA12" s="3"/>
    </row>
    <row r="13" spans="1:27" ht="19.5" customHeight="1" x14ac:dyDescent="0.25">
      <c r="A13" s="12">
        <v>3</v>
      </c>
      <c r="B13" s="13" t="str">
        <f>'[2]11'!B12</f>
        <v>Tambang</v>
      </c>
      <c r="C13" s="13" t="str">
        <f>'[2]11'!C12</f>
        <v>Tambang</v>
      </c>
      <c r="D13" s="14">
        <v>2010</v>
      </c>
      <c r="E13" s="15">
        <v>2037</v>
      </c>
      <c r="F13" s="16">
        <f t="shared" si="0"/>
        <v>101.34328358208955</v>
      </c>
      <c r="G13" s="14">
        <v>2010</v>
      </c>
      <c r="H13" s="17">
        <v>2013</v>
      </c>
      <c r="I13" s="16">
        <f t="shared" si="1"/>
        <v>100.14925373134329</v>
      </c>
      <c r="J13" s="18">
        <v>1916</v>
      </c>
      <c r="K13" s="14">
        <v>1923</v>
      </c>
      <c r="L13" s="16">
        <f t="shared" si="2"/>
        <v>100.36534446764091</v>
      </c>
      <c r="M13" s="14">
        <v>1922</v>
      </c>
      <c r="N13" s="16">
        <f t="shared" si="3"/>
        <v>100.31315240083507</v>
      </c>
      <c r="O13" s="14">
        <v>1921</v>
      </c>
      <c r="P13" s="19">
        <f t="shared" si="4"/>
        <v>100.26096033402922</v>
      </c>
      <c r="Q13" s="14">
        <v>1921</v>
      </c>
      <c r="R13" s="16">
        <f t="shared" si="5"/>
        <v>100.26096033402922</v>
      </c>
      <c r="S13" s="2"/>
      <c r="T13" s="2"/>
      <c r="U13" s="2"/>
      <c r="V13" s="2"/>
      <c r="W13" s="2"/>
      <c r="X13" s="2"/>
      <c r="Y13" s="2"/>
      <c r="Z13" s="3"/>
      <c r="AA13" s="3"/>
    </row>
    <row r="14" spans="1:27" ht="19.5" customHeight="1" x14ac:dyDescent="0.25">
      <c r="A14" s="12">
        <v>4</v>
      </c>
      <c r="B14" s="13" t="str">
        <f>'[2]11'!B13</f>
        <v>XIII Koto Kampar</v>
      </c>
      <c r="C14" s="13" t="str">
        <f>'[2]11'!C13</f>
        <v>Batu Bersurat</v>
      </c>
      <c r="D14" s="14">
        <v>184</v>
      </c>
      <c r="E14" s="15">
        <v>165</v>
      </c>
      <c r="F14" s="16">
        <f t="shared" si="0"/>
        <v>89.673913043478265</v>
      </c>
      <c r="G14" s="14">
        <v>184</v>
      </c>
      <c r="H14" s="17">
        <v>159</v>
      </c>
      <c r="I14" s="16">
        <f t="shared" si="1"/>
        <v>86.41304347826086</v>
      </c>
      <c r="J14" s="14">
        <v>176</v>
      </c>
      <c r="K14" s="14">
        <v>130</v>
      </c>
      <c r="L14" s="16">
        <f t="shared" si="2"/>
        <v>73.86363636363636</v>
      </c>
      <c r="M14" s="14">
        <v>130</v>
      </c>
      <c r="N14" s="16">
        <f t="shared" si="3"/>
        <v>73.86363636363636</v>
      </c>
      <c r="O14" s="14">
        <v>130</v>
      </c>
      <c r="P14" s="19">
        <f t="shared" si="4"/>
        <v>73.86363636363636</v>
      </c>
      <c r="Q14" s="14">
        <v>130</v>
      </c>
      <c r="R14" s="16">
        <f t="shared" si="5"/>
        <v>73.86363636363636</v>
      </c>
      <c r="S14" s="2"/>
      <c r="T14" s="2"/>
      <c r="U14" s="2"/>
      <c r="V14" s="2"/>
      <c r="W14" s="2"/>
      <c r="X14" s="2"/>
      <c r="Y14" s="2"/>
      <c r="Z14" s="3"/>
      <c r="AA14" s="3"/>
    </row>
    <row r="15" spans="1:27" ht="19.5" customHeight="1" x14ac:dyDescent="0.25">
      <c r="A15" s="12"/>
      <c r="B15" s="13" t="str">
        <f>'[2]11'!B14</f>
        <v>XIII Koto Kampar</v>
      </c>
      <c r="C15" s="13" t="str">
        <f>'[2]11'!C14</f>
        <v>Gunung Bungsu</v>
      </c>
      <c r="D15" s="14">
        <v>114</v>
      </c>
      <c r="E15" s="15">
        <v>101</v>
      </c>
      <c r="F15" s="16">
        <f t="shared" si="0"/>
        <v>88.596491228070178</v>
      </c>
      <c r="G15" s="14">
        <v>114</v>
      </c>
      <c r="H15" s="17">
        <v>92</v>
      </c>
      <c r="I15" s="16">
        <f t="shared" si="1"/>
        <v>80.701754385964904</v>
      </c>
      <c r="J15" s="18">
        <v>83</v>
      </c>
      <c r="K15" s="14">
        <v>86</v>
      </c>
      <c r="L15" s="16">
        <f t="shared" si="2"/>
        <v>103.6144578313253</v>
      </c>
      <c r="M15" s="14">
        <v>86</v>
      </c>
      <c r="N15" s="16">
        <f t="shared" si="3"/>
        <v>103.6144578313253</v>
      </c>
      <c r="O15" s="14">
        <v>86</v>
      </c>
      <c r="P15" s="19">
        <f t="shared" si="4"/>
        <v>103.6144578313253</v>
      </c>
      <c r="Q15" s="14">
        <v>86</v>
      </c>
      <c r="R15" s="16">
        <f t="shared" si="5"/>
        <v>103.6144578313253</v>
      </c>
      <c r="S15" s="2"/>
      <c r="T15" s="2"/>
      <c r="U15" s="2"/>
      <c r="V15" s="2"/>
      <c r="W15" s="2"/>
      <c r="X15" s="2"/>
      <c r="Y15" s="2"/>
      <c r="Z15" s="3"/>
      <c r="AA15" s="3"/>
    </row>
    <row r="16" spans="1:27" ht="19.5" customHeight="1" x14ac:dyDescent="0.25">
      <c r="A16" s="12"/>
      <c r="B16" s="13" t="str">
        <f>'[2]11'!B15</f>
        <v>XIII Koto Kampar</v>
      </c>
      <c r="C16" s="13" t="str">
        <f>'[2]11'!C15</f>
        <v>Pulau Gadang</v>
      </c>
      <c r="D16" s="14">
        <v>111</v>
      </c>
      <c r="E16" s="15">
        <v>115</v>
      </c>
      <c r="F16" s="16">
        <f t="shared" si="0"/>
        <v>103.60360360360362</v>
      </c>
      <c r="G16" s="14">
        <v>111</v>
      </c>
      <c r="H16" s="17">
        <v>107</v>
      </c>
      <c r="I16" s="16">
        <f t="shared" si="1"/>
        <v>96.396396396396398</v>
      </c>
      <c r="J16" s="18">
        <v>100</v>
      </c>
      <c r="K16" s="14">
        <v>106</v>
      </c>
      <c r="L16" s="16">
        <f t="shared" si="2"/>
        <v>106</v>
      </c>
      <c r="M16" s="14">
        <v>105</v>
      </c>
      <c r="N16" s="16">
        <f t="shared" si="3"/>
        <v>105</v>
      </c>
      <c r="O16" s="14">
        <v>105</v>
      </c>
      <c r="P16" s="20">
        <f t="shared" si="4"/>
        <v>105</v>
      </c>
      <c r="Q16" s="14">
        <v>105</v>
      </c>
      <c r="R16" s="16">
        <f t="shared" si="5"/>
        <v>105</v>
      </c>
      <c r="S16" s="2"/>
      <c r="T16" s="2"/>
      <c r="U16" s="2"/>
      <c r="V16" s="2"/>
      <c r="W16" s="2"/>
      <c r="X16" s="2"/>
      <c r="Y16" s="2"/>
      <c r="Z16" s="3"/>
      <c r="AA16" s="3"/>
    </row>
    <row r="17" spans="1:27" ht="19.5" customHeight="1" x14ac:dyDescent="0.25">
      <c r="A17" s="12">
        <v>5</v>
      </c>
      <c r="B17" s="13" t="str">
        <f>'[2]11'!B16</f>
        <v>Kuok</v>
      </c>
      <c r="C17" s="13" t="str">
        <f>'[2]11'!C16</f>
        <v>Kuok</v>
      </c>
      <c r="D17" s="14">
        <v>467</v>
      </c>
      <c r="E17" s="15">
        <v>462</v>
      </c>
      <c r="F17" s="16">
        <f t="shared" si="0"/>
        <v>98.929336188436835</v>
      </c>
      <c r="G17" s="14">
        <v>467</v>
      </c>
      <c r="H17" s="17">
        <v>431</v>
      </c>
      <c r="I17" s="16">
        <f t="shared" si="1"/>
        <v>92.291220556745174</v>
      </c>
      <c r="J17" s="18">
        <v>419</v>
      </c>
      <c r="K17" s="14">
        <v>396</v>
      </c>
      <c r="L17" s="16">
        <f t="shared" si="2"/>
        <v>94.510739856801905</v>
      </c>
      <c r="M17" s="14">
        <v>396</v>
      </c>
      <c r="N17" s="16">
        <f t="shared" si="3"/>
        <v>94.510739856801905</v>
      </c>
      <c r="O17" s="14">
        <v>396</v>
      </c>
      <c r="P17" s="19">
        <f t="shared" si="4"/>
        <v>94.510739856801905</v>
      </c>
      <c r="Q17" s="14">
        <v>396</v>
      </c>
      <c r="R17" s="16">
        <f t="shared" si="5"/>
        <v>94.510739856801905</v>
      </c>
      <c r="S17" s="2"/>
      <c r="T17" s="2"/>
      <c r="U17" s="2"/>
      <c r="V17" s="2"/>
      <c r="W17" s="2"/>
      <c r="X17" s="2"/>
      <c r="Y17" s="2"/>
      <c r="Z17" s="3"/>
      <c r="AA17" s="3"/>
    </row>
    <row r="18" spans="1:27" ht="19.5" customHeight="1" x14ac:dyDescent="0.25">
      <c r="A18" s="12">
        <v>6</v>
      </c>
      <c r="B18" s="13" t="str">
        <f>'[2]11'!B17</f>
        <v>Siak Hulu</v>
      </c>
      <c r="C18" s="13" t="str">
        <f>'[2]11'!C17</f>
        <v>Pandau Jaya</v>
      </c>
      <c r="D18" s="14">
        <v>655</v>
      </c>
      <c r="E18" s="15">
        <v>653</v>
      </c>
      <c r="F18" s="16">
        <f t="shared" si="0"/>
        <v>99.694656488549612</v>
      </c>
      <c r="G18" s="14">
        <v>655</v>
      </c>
      <c r="H18" s="17">
        <v>653</v>
      </c>
      <c r="I18" s="16">
        <f t="shared" si="1"/>
        <v>99.694656488549612</v>
      </c>
      <c r="J18" s="18">
        <v>625</v>
      </c>
      <c r="K18" s="14">
        <v>623</v>
      </c>
      <c r="L18" s="16">
        <f t="shared" si="2"/>
        <v>99.68</v>
      </c>
      <c r="M18" s="14">
        <v>623</v>
      </c>
      <c r="N18" s="16">
        <f t="shared" si="3"/>
        <v>99.68</v>
      </c>
      <c r="O18" s="14">
        <v>623</v>
      </c>
      <c r="P18" s="19">
        <f t="shared" si="4"/>
        <v>99.68</v>
      </c>
      <c r="Q18" s="14">
        <v>623</v>
      </c>
      <c r="R18" s="16">
        <f t="shared" si="5"/>
        <v>99.68</v>
      </c>
      <c r="S18" s="2"/>
      <c r="T18" s="2"/>
      <c r="U18" s="2"/>
      <c r="V18" s="2"/>
      <c r="W18" s="2"/>
      <c r="X18" s="2"/>
      <c r="Y18" s="2"/>
      <c r="Z18" s="3"/>
      <c r="AA18" s="3"/>
    </row>
    <row r="19" spans="1:27" ht="19.5" customHeight="1" x14ac:dyDescent="0.25">
      <c r="A19" s="12"/>
      <c r="B19" s="13" t="str">
        <f>'[2]11'!B18</f>
        <v>Siak Hulu</v>
      </c>
      <c r="C19" s="13" t="str">
        <f>'[2]11'!C18</f>
        <v>Kubang Jaya</v>
      </c>
      <c r="D19" s="14">
        <v>982</v>
      </c>
      <c r="E19" s="15">
        <v>1013</v>
      </c>
      <c r="F19" s="16">
        <f t="shared" si="0"/>
        <v>103.15682281059063</v>
      </c>
      <c r="G19" s="14">
        <v>982</v>
      </c>
      <c r="H19" s="17">
        <v>1000</v>
      </c>
      <c r="I19" s="16">
        <f t="shared" si="1"/>
        <v>101.83299389002036</v>
      </c>
      <c r="J19" s="18">
        <v>937</v>
      </c>
      <c r="K19" s="14">
        <v>958</v>
      </c>
      <c r="L19" s="16">
        <f t="shared" si="2"/>
        <v>102.24119530416222</v>
      </c>
      <c r="M19" s="14">
        <v>958</v>
      </c>
      <c r="N19" s="16">
        <f t="shared" si="3"/>
        <v>102.24119530416222</v>
      </c>
      <c r="O19" s="14">
        <v>958</v>
      </c>
      <c r="P19" s="19">
        <f t="shared" si="4"/>
        <v>102.24119530416222</v>
      </c>
      <c r="Q19" s="14">
        <v>958</v>
      </c>
      <c r="R19" s="16">
        <f t="shared" si="5"/>
        <v>102.24119530416222</v>
      </c>
      <c r="S19" s="2"/>
      <c r="T19" s="2"/>
      <c r="U19" s="2"/>
      <c r="V19" s="2"/>
      <c r="W19" s="2"/>
      <c r="X19" s="2"/>
      <c r="Y19" s="2"/>
      <c r="Z19" s="3"/>
      <c r="AA19" s="3"/>
    </row>
    <row r="20" spans="1:27" ht="19.5" customHeight="1" x14ac:dyDescent="0.25">
      <c r="A20" s="12"/>
      <c r="B20" s="13" t="str">
        <f>'[2]11'!B19</f>
        <v>Siak Hulu</v>
      </c>
      <c r="C20" s="13" t="str">
        <f>'[2]11'!C19</f>
        <v>Pangkalan Baru</v>
      </c>
      <c r="D20" s="14">
        <v>407</v>
      </c>
      <c r="E20" s="15">
        <v>420</v>
      </c>
      <c r="F20" s="16">
        <f t="shared" si="0"/>
        <v>103.19410319410321</v>
      </c>
      <c r="G20" s="14">
        <v>407</v>
      </c>
      <c r="H20" s="17">
        <v>396</v>
      </c>
      <c r="I20" s="16">
        <f t="shared" si="1"/>
        <v>97.297297297297305</v>
      </c>
      <c r="J20" s="18">
        <v>389</v>
      </c>
      <c r="K20" s="14">
        <v>376</v>
      </c>
      <c r="L20" s="16">
        <f t="shared" si="2"/>
        <v>96.658097686375328</v>
      </c>
      <c r="M20" s="14">
        <v>377</v>
      </c>
      <c r="N20" s="16">
        <f t="shared" si="3"/>
        <v>96.915167095115677</v>
      </c>
      <c r="O20" s="14">
        <v>377</v>
      </c>
      <c r="P20" s="19">
        <f t="shared" si="4"/>
        <v>96.915167095115677</v>
      </c>
      <c r="Q20" s="14">
        <v>377</v>
      </c>
      <c r="R20" s="16">
        <f t="shared" si="5"/>
        <v>96.915167095115677</v>
      </c>
      <c r="S20" s="2"/>
      <c r="T20" s="2"/>
      <c r="U20" s="2"/>
      <c r="V20" s="2"/>
      <c r="W20" s="2"/>
      <c r="X20" s="2"/>
      <c r="Y20" s="2"/>
      <c r="Z20" s="3"/>
      <c r="AA20" s="3"/>
    </row>
    <row r="21" spans="1:27" ht="19.5" customHeight="1" x14ac:dyDescent="0.25">
      <c r="A21" s="12">
        <v>7</v>
      </c>
      <c r="B21" s="13" t="str">
        <f>'[2]11'!B20</f>
        <v>Kampar Kiri</v>
      </c>
      <c r="C21" s="13" t="str">
        <f>'[2]11'!C20</f>
        <v>Lipat Kain</v>
      </c>
      <c r="D21" s="14">
        <v>624</v>
      </c>
      <c r="E21" s="15">
        <v>618</v>
      </c>
      <c r="F21" s="16">
        <f t="shared" si="0"/>
        <v>99.038461538461547</v>
      </c>
      <c r="G21" s="14">
        <v>624</v>
      </c>
      <c r="H21" s="17">
        <v>559</v>
      </c>
      <c r="I21" s="16">
        <f t="shared" si="1"/>
        <v>89.583333333333343</v>
      </c>
      <c r="J21" s="18">
        <v>561</v>
      </c>
      <c r="K21" s="14">
        <v>541</v>
      </c>
      <c r="L21" s="16">
        <f t="shared" si="2"/>
        <v>96.434937611408202</v>
      </c>
      <c r="M21" s="14">
        <v>558</v>
      </c>
      <c r="N21" s="16">
        <f t="shared" si="3"/>
        <v>99.465240641711233</v>
      </c>
      <c r="O21" s="14">
        <v>558</v>
      </c>
      <c r="P21" s="19">
        <f t="shared" si="4"/>
        <v>99.465240641711233</v>
      </c>
      <c r="Q21" s="14">
        <v>558</v>
      </c>
      <c r="R21" s="16">
        <f t="shared" si="5"/>
        <v>99.465240641711233</v>
      </c>
      <c r="S21" s="2"/>
      <c r="T21" s="2"/>
      <c r="U21" s="2"/>
      <c r="V21" s="2"/>
      <c r="W21" s="2"/>
      <c r="X21" s="2"/>
      <c r="Y21" s="2"/>
      <c r="Z21" s="3"/>
      <c r="AA21" s="3"/>
    </row>
    <row r="22" spans="1:27" ht="19.5" customHeight="1" x14ac:dyDescent="0.25">
      <c r="A22" s="12">
        <v>8</v>
      </c>
      <c r="B22" s="13" t="str">
        <f>'[2]11'!B21</f>
        <v>Kampar Kiri Hilir</v>
      </c>
      <c r="C22" s="13" t="str">
        <f>'[2]11'!C21</f>
        <v>Sungai Pagar</v>
      </c>
      <c r="D22" s="14">
        <v>228</v>
      </c>
      <c r="E22" s="15">
        <v>204</v>
      </c>
      <c r="F22" s="16">
        <f t="shared" si="0"/>
        <v>89.473684210526315</v>
      </c>
      <c r="G22" s="14">
        <v>228</v>
      </c>
      <c r="H22" s="17">
        <v>204</v>
      </c>
      <c r="I22" s="16">
        <f t="shared" si="1"/>
        <v>89.473684210526315</v>
      </c>
      <c r="J22" s="18">
        <v>220</v>
      </c>
      <c r="K22" s="14">
        <v>207</v>
      </c>
      <c r="L22" s="16">
        <f t="shared" si="2"/>
        <v>94.090909090909093</v>
      </c>
      <c r="M22" s="14">
        <v>207</v>
      </c>
      <c r="N22" s="16">
        <f t="shared" si="3"/>
        <v>94.090909090909093</v>
      </c>
      <c r="O22" s="14">
        <v>207</v>
      </c>
      <c r="P22" s="19">
        <f t="shared" si="4"/>
        <v>94.090909090909093</v>
      </c>
      <c r="Q22" s="14">
        <v>207</v>
      </c>
      <c r="R22" s="16">
        <f t="shared" si="5"/>
        <v>94.090909090909093</v>
      </c>
      <c r="S22" s="2"/>
      <c r="T22" s="2"/>
      <c r="U22" s="2"/>
      <c r="V22" s="2"/>
      <c r="W22" s="2"/>
      <c r="X22" s="2"/>
      <c r="Y22" s="2"/>
      <c r="Z22" s="3"/>
      <c r="AA22" s="3"/>
    </row>
    <row r="23" spans="1:27" ht="19.5" customHeight="1" x14ac:dyDescent="0.25">
      <c r="A23" s="12">
        <v>9</v>
      </c>
      <c r="B23" s="13" t="str">
        <f>'[2]11'!B22</f>
        <v>Kampar Kiri Hulu</v>
      </c>
      <c r="C23" s="13" t="str">
        <f>'[2]11'!C22</f>
        <v>Gema</v>
      </c>
      <c r="D23" s="14">
        <v>181</v>
      </c>
      <c r="E23" s="15">
        <v>121</v>
      </c>
      <c r="F23" s="16">
        <f t="shared" si="0"/>
        <v>66.850828729281758</v>
      </c>
      <c r="G23" s="14">
        <v>181</v>
      </c>
      <c r="H23" s="17">
        <v>115</v>
      </c>
      <c r="I23" s="16">
        <f t="shared" si="1"/>
        <v>63.53591160220995</v>
      </c>
      <c r="J23" s="18">
        <v>152</v>
      </c>
      <c r="K23" s="14">
        <v>96</v>
      </c>
      <c r="L23" s="16">
        <f t="shared" si="2"/>
        <v>63.157894736842103</v>
      </c>
      <c r="M23" s="14">
        <v>104</v>
      </c>
      <c r="N23" s="16">
        <f t="shared" si="3"/>
        <v>68.421052631578945</v>
      </c>
      <c r="O23" s="14">
        <v>104</v>
      </c>
      <c r="P23" s="19">
        <f t="shared" si="4"/>
        <v>68.421052631578945</v>
      </c>
      <c r="Q23" s="14">
        <v>104</v>
      </c>
      <c r="R23" s="16">
        <f t="shared" si="5"/>
        <v>68.421052631578945</v>
      </c>
      <c r="S23" s="2"/>
      <c r="T23" s="2"/>
      <c r="U23" s="2"/>
      <c r="V23" s="2"/>
      <c r="W23" s="2"/>
      <c r="X23" s="2"/>
      <c r="Y23" s="2"/>
      <c r="Z23" s="3"/>
      <c r="AA23" s="3"/>
    </row>
    <row r="24" spans="1:27" ht="19.5" customHeight="1" x14ac:dyDescent="0.25">
      <c r="A24" s="12"/>
      <c r="B24" s="13" t="str">
        <f>'[2]11'!B23</f>
        <v>Kampar Kiri Hulu</v>
      </c>
      <c r="C24" s="13" t="str">
        <f>'[2]11'!C23</f>
        <v>Batu Sasak</v>
      </c>
      <c r="D24" s="14">
        <v>55</v>
      </c>
      <c r="E24" s="15">
        <v>65</v>
      </c>
      <c r="F24" s="16">
        <f t="shared" si="0"/>
        <v>118.18181818181819</v>
      </c>
      <c r="G24" s="14">
        <v>55</v>
      </c>
      <c r="H24" s="17">
        <v>56</v>
      </c>
      <c r="I24" s="16">
        <f t="shared" si="1"/>
        <v>101.81818181818181</v>
      </c>
      <c r="J24" s="18">
        <v>43</v>
      </c>
      <c r="K24" s="14">
        <v>49</v>
      </c>
      <c r="L24" s="16">
        <f t="shared" si="2"/>
        <v>113.95348837209302</v>
      </c>
      <c r="M24" s="14">
        <v>49</v>
      </c>
      <c r="N24" s="16">
        <f t="shared" si="3"/>
        <v>113.95348837209302</v>
      </c>
      <c r="O24" s="14">
        <v>49</v>
      </c>
      <c r="P24" s="19">
        <f t="shared" si="4"/>
        <v>113.95348837209302</v>
      </c>
      <c r="Q24" s="14">
        <v>49</v>
      </c>
      <c r="R24" s="16">
        <f t="shared" si="5"/>
        <v>113.95348837209302</v>
      </c>
      <c r="S24" s="2"/>
      <c r="T24" s="2"/>
      <c r="U24" s="2"/>
      <c r="V24" s="2"/>
      <c r="W24" s="2"/>
      <c r="X24" s="2"/>
      <c r="Y24" s="2"/>
      <c r="Z24" s="3"/>
      <c r="AA24" s="3"/>
    </row>
    <row r="25" spans="1:27" ht="19.5" customHeight="1" x14ac:dyDescent="0.25">
      <c r="A25" s="12">
        <v>10</v>
      </c>
      <c r="B25" s="13" t="str">
        <f>'[2]11'!B24</f>
        <v>Tapung</v>
      </c>
      <c r="C25" s="13" t="str">
        <f>'[2]11'!C24</f>
        <v>Petapahan</v>
      </c>
      <c r="D25" s="14">
        <v>375</v>
      </c>
      <c r="E25" s="15">
        <v>399</v>
      </c>
      <c r="F25" s="16">
        <f t="shared" si="0"/>
        <v>106.4</v>
      </c>
      <c r="G25" s="14">
        <v>375</v>
      </c>
      <c r="H25" s="17">
        <v>370</v>
      </c>
      <c r="I25" s="16">
        <f t="shared" si="1"/>
        <v>98.666666666666671</v>
      </c>
      <c r="J25" s="18">
        <v>360</v>
      </c>
      <c r="K25" s="14">
        <v>342</v>
      </c>
      <c r="L25" s="16">
        <f t="shared" si="2"/>
        <v>95</v>
      </c>
      <c r="M25" s="14">
        <v>342</v>
      </c>
      <c r="N25" s="16">
        <f t="shared" si="3"/>
        <v>95</v>
      </c>
      <c r="O25" s="14">
        <v>342</v>
      </c>
      <c r="P25" s="20">
        <f t="shared" si="4"/>
        <v>95</v>
      </c>
      <c r="Q25" s="14">
        <v>342</v>
      </c>
      <c r="R25" s="16">
        <f t="shared" si="5"/>
        <v>95</v>
      </c>
      <c r="S25" s="2"/>
      <c r="T25" s="2"/>
      <c r="U25" s="2"/>
      <c r="V25" s="2"/>
      <c r="W25" s="2"/>
      <c r="X25" s="2"/>
      <c r="Y25" s="2"/>
      <c r="Z25" s="3"/>
      <c r="AA25" s="3"/>
    </row>
    <row r="26" spans="1:27" ht="19.5" customHeight="1" x14ac:dyDescent="0.25">
      <c r="A26" s="12"/>
      <c r="B26" s="13" t="str">
        <f>'[2]11'!B25</f>
        <v>Tapung</v>
      </c>
      <c r="C26" s="13" t="str">
        <f>'[2]11'!C25</f>
        <v>Pantai Cermin</v>
      </c>
      <c r="D26" s="14">
        <v>760</v>
      </c>
      <c r="E26" s="15">
        <v>802</v>
      </c>
      <c r="F26" s="16">
        <f t="shared" si="0"/>
        <v>105.52631578947368</v>
      </c>
      <c r="G26" s="14">
        <v>760</v>
      </c>
      <c r="H26" s="17">
        <v>786</v>
      </c>
      <c r="I26" s="16">
        <f t="shared" si="1"/>
        <v>103.42105263157895</v>
      </c>
      <c r="J26" s="18">
        <v>750</v>
      </c>
      <c r="K26" s="14">
        <v>778</v>
      </c>
      <c r="L26" s="16">
        <f t="shared" si="2"/>
        <v>103.73333333333335</v>
      </c>
      <c r="M26" s="14">
        <v>778</v>
      </c>
      <c r="N26" s="16">
        <f t="shared" si="3"/>
        <v>103.73333333333335</v>
      </c>
      <c r="O26" s="14">
        <v>777</v>
      </c>
      <c r="P26" s="19">
        <f t="shared" si="4"/>
        <v>103.60000000000001</v>
      </c>
      <c r="Q26" s="14">
        <v>778</v>
      </c>
      <c r="R26" s="16">
        <f t="shared" si="5"/>
        <v>103.73333333333335</v>
      </c>
      <c r="S26" s="2"/>
      <c r="T26" s="2"/>
      <c r="U26" s="2"/>
      <c r="V26" s="2"/>
      <c r="W26" s="2"/>
      <c r="X26" s="2"/>
      <c r="Y26" s="2"/>
      <c r="Z26" s="3"/>
      <c r="AA26" s="3"/>
    </row>
    <row r="27" spans="1:27" ht="19.5" customHeight="1" x14ac:dyDescent="0.25">
      <c r="A27" s="12"/>
      <c r="B27" s="13" t="str">
        <f>'[2]11'!B26</f>
        <v>Tapung</v>
      </c>
      <c r="C27" s="13" t="str">
        <f>'[2]11'!C26</f>
        <v>Tapung</v>
      </c>
      <c r="D27" s="14">
        <v>913</v>
      </c>
      <c r="E27" s="15">
        <v>909</v>
      </c>
      <c r="F27" s="16">
        <f t="shared" si="0"/>
        <v>99.561883899233294</v>
      </c>
      <c r="G27" s="14">
        <v>913</v>
      </c>
      <c r="H27" s="17">
        <v>872</v>
      </c>
      <c r="I27" s="16">
        <f t="shared" si="1"/>
        <v>95.509309967141292</v>
      </c>
      <c r="J27" s="18">
        <v>872</v>
      </c>
      <c r="K27" s="14">
        <v>872</v>
      </c>
      <c r="L27" s="16">
        <f t="shared" si="2"/>
        <v>100</v>
      </c>
      <c r="M27" s="14">
        <v>872</v>
      </c>
      <c r="N27" s="16">
        <f t="shared" si="3"/>
        <v>100</v>
      </c>
      <c r="O27" s="14">
        <v>871</v>
      </c>
      <c r="P27" s="19">
        <f t="shared" si="4"/>
        <v>99.885321100917437</v>
      </c>
      <c r="Q27" s="14">
        <v>872</v>
      </c>
      <c r="R27" s="16">
        <f t="shared" si="5"/>
        <v>100</v>
      </c>
      <c r="S27" s="2"/>
      <c r="T27" s="2"/>
      <c r="U27" s="2"/>
      <c r="V27" s="2"/>
      <c r="W27" s="2"/>
      <c r="X27" s="2"/>
      <c r="Y27" s="2"/>
      <c r="Z27" s="3"/>
      <c r="AA27" s="3"/>
    </row>
    <row r="28" spans="1:27" ht="19.5" customHeight="1" x14ac:dyDescent="0.25">
      <c r="A28" s="12">
        <v>11</v>
      </c>
      <c r="B28" s="13" t="str">
        <f>'[2]11'!B27</f>
        <v>Tapung Hilir</v>
      </c>
      <c r="C28" s="13" t="str">
        <f>'[2]11'!C27</f>
        <v>Kota Garo</v>
      </c>
      <c r="D28" s="14">
        <v>649</v>
      </c>
      <c r="E28" s="15">
        <v>521</v>
      </c>
      <c r="F28" s="16">
        <f t="shared" si="0"/>
        <v>80.277349768875197</v>
      </c>
      <c r="G28" s="14">
        <v>649</v>
      </c>
      <c r="H28" s="17">
        <v>492</v>
      </c>
      <c r="I28" s="16">
        <f t="shared" si="1"/>
        <v>75.808936825885979</v>
      </c>
      <c r="J28" s="18">
        <v>619</v>
      </c>
      <c r="K28" s="14">
        <v>452</v>
      </c>
      <c r="L28" s="16">
        <f t="shared" si="2"/>
        <v>73.021001615508879</v>
      </c>
      <c r="M28" s="14">
        <v>478</v>
      </c>
      <c r="N28" s="16">
        <f t="shared" si="3"/>
        <v>77.221324717285938</v>
      </c>
      <c r="O28" s="14">
        <v>478</v>
      </c>
      <c r="P28" s="19">
        <f t="shared" si="4"/>
        <v>77.221324717285938</v>
      </c>
      <c r="Q28" s="14">
        <v>478</v>
      </c>
      <c r="R28" s="16">
        <f t="shared" si="5"/>
        <v>77.221324717285938</v>
      </c>
      <c r="S28" s="2"/>
      <c r="T28" s="2"/>
      <c r="U28" s="2"/>
      <c r="V28" s="2"/>
      <c r="W28" s="2"/>
      <c r="X28" s="2"/>
      <c r="Y28" s="2"/>
      <c r="Z28" s="3"/>
      <c r="AA28" s="3"/>
    </row>
    <row r="29" spans="1:27" ht="19.5" customHeight="1" x14ac:dyDescent="0.25">
      <c r="A29" s="12"/>
      <c r="B29" s="13" t="str">
        <f>'[2]11'!B28</f>
        <v>Tapung Hilir</v>
      </c>
      <c r="C29" s="13" t="str">
        <f>'[2]11'!C28</f>
        <v>Tanah Tinggi</v>
      </c>
      <c r="D29" s="14">
        <v>585</v>
      </c>
      <c r="E29" s="15">
        <v>499</v>
      </c>
      <c r="F29" s="16">
        <f t="shared" si="0"/>
        <v>85.299145299145295</v>
      </c>
      <c r="G29" s="14">
        <v>585</v>
      </c>
      <c r="H29" s="17">
        <v>449</v>
      </c>
      <c r="I29" s="16">
        <f t="shared" si="1"/>
        <v>76.752136752136764</v>
      </c>
      <c r="J29" s="18">
        <v>558</v>
      </c>
      <c r="K29" s="14">
        <v>425</v>
      </c>
      <c r="L29" s="16">
        <f t="shared" si="2"/>
        <v>76.164874551971323</v>
      </c>
      <c r="M29" s="14">
        <v>425</v>
      </c>
      <c r="N29" s="16">
        <f t="shared" si="3"/>
        <v>76.164874551971323</v>
      </c>
      <c r="O29" s="14">
        <v>425</v>
      </c>
      <c r="P29" s="19">
        <f t="shared" si="4"/>
        <v>76.164874551971323</v>
      </c>
      <c r="Q29" s="14">
        <v>425</v>
      </c>
      <c r="R29" s="16">
        <f t="shared" si="5"/>
        <v>76.164874551971323</v>
      </c>
      <c r="S29" s="2"/>
      <c r="T29" s="2"/>
      <c r="U29" s="2"/>
      <c r="V29" s="2"/>
      <c r="W29" s="2"/>
      <c r="X29" s="2"/>
      <c r="Y29" s="2"/>
      <c r="Z29" s="3"/>
      <c r="AA29" s="3"/>
    </row>
    <row r="30" spans="1:27" ht="19.5" customHeight="1" x14ac:dyDescent="0.25">
      <c r="A30" s="12">
        <v>12</v>
      </c>
      <c r="B30" s="13" t="str">
        <f>'[2]11'!B29</f>
        <v>Tapung Hulu</v>
      </c>
      <c r="C30" s="13" t="str">
        <f>'[2]11'!C29</f>
        <v>Suka Ramai</v>
      </c>
      <c r="D30" s="14">
        <v>884</v>
      </c>
      <c r="E30" s="15">
        <v>878</v>
      </c>
      <c r="F30" s="16">
        <f t="shared" si="0"/>
        <v>99.321266968325801</v>
      </c>
      <c r="G30" s="14">
        <v>884</v>
      </c>
      <c r="H30" s="17">
        <v>844</v>
      </c>
      <c r="I30" s="16">
        <f t="shared" si="1"/>
        <v>95.475113122171948</v>
      </c>
      <c r="J30" s="18">
        <v>815</v>
      </c>
      <c r="K30" s="14">
        <v>844</v>
      </c>
      <c r="L30" s="16">
        <f t="shared" si="2"/>
        <v>103.55828220858896</v>
      </c>
      <c r="M30" s="14">
        <v>843</v>
      </c>
      <c r="N30" s="16">
        <f t="shared" si="3"/>
        <v>103.43558282208589</v>
      </c>
      <c r="O30" s="14">
        <v>843</v>
      </c>
      <c r="P30" s="19">
        <f t="shared" si="4"/>
        <v>103.43558282208589</v>
      </c>
      <c r="Q30" s="14">
        <v>843</v>
      </c>
      <c r="R30" s="16">
        <f t="shared" si="5"/>
        <v>103.43558282208589</v>
      </c>
      <c r="S30" s="2"/>
      <c r="T30" s="2"/>
      <c r="U30" s="2"/>
      <c r="V30" s="2"/>
      <c r="W30" s="2"/>
      <c r="X30" s="2"/>
      <c r="Y30" s="2"/>
      <c r="Z30" s="3"/>
      <c r="AA30" s="3"/>
    </row>
    <row r="31" spans="1:27" ht="19.5" customHeight="1" x14ac:dyDescent="0.25">
      <c r="A31" s="12"/>
      <c r="B31" s="13" t="str">
        <f>'[2]11'!B30</f>
        <v>Tapung Hulu</v>
      </c>
      <c r="C31" s="13" t="str">
        <f>'[2]11'!C30</f>
        <v>Sinama Nenek</v>
      </c>
      <c r="D31" s="14">
        <v>736</v>
      </c>
      <c r="E31" s="15">
        <v>653</v>
      </c>
      <c r="F31" s="16">
        <f t="shared" si="0"/>
        <v>88.722826086956516</v>
      </c>
      <c r="G31" s="14">
        <v>736</v>
      </c>
      <c r="H31" s="17">
        <v>609</v>
      </c>
      <c r="I31" s="16">
        <f t="shared" si="1"/>
        <v>82.744565217391312</v>
      </c>
      <c r="J31" s="18">
        <v>703</v>
      </c>
      <c r="K31" s="14">
        <v>541</v>
      </c>
      <c r="L31" s="16">
        <f t="shared" si="2"/>
        <v>76.955903271692748</v>
      </c>
      <c r="M31" s="14">
        <v>541</v>
      </c>
      <c r="N31" s="16">
        <f t="shared" si="3"/>
        <v>76.955903271692748</v>
      </c>
      <c r="O31" s="14">
        <v>541</v>
      </c>
      <c r="P31" s="19">
        <f t="shared" si="4"/>
        <v>76.955903271692748</v>
      </c>
      <c r="Q31" s="14">
        <v>541</v>
      </c>
      <c r="R31" s="16">
        <f t="shared" si="5"/>
        <v>76.955903271692748</v>
      </c>
      <c r="S31" s="2"/>
      <c r="T31" s="2"/>
      <c r="U31" s="2"/>
      <c r="V31" s="2"/>
      <c r="W31" s="2"/>
      <c r="X31" s="2"/>
      <c r="Y31" s="2"/>
      <c r="Z31" s="3"/>
      <c r="AA31" s="3"/>
    </row>
    <row r="32" spans="1:27" ht="19.5" customHeight="1" x14ac:dyDescent="0.25">
      <c r="A32" s="12">
        <v>13</v>
      </c>
      <c r="B32" s="13" t="str">
        <f>'[2]11'!B31</f>
        <v>Salo</v>
      </c>
      <c r="C32" s="13" t="str">
        <f>'[2]11'!C31</f>
        <v>Salo</v>
      </c>
      <c r="D32" s="14">
        <v>493</v>
      </c>
      <c r="E32" s="15">
        <v>487</v>
      </c>
      <c r="F32" s="16">
        <f t="shared" si="0"/>
        <v>98.782961460446245</v>
      </c>
      <c r="G32" s="14">
        <v>493</v>
      </c>
      <c r="H32" s="17">
        <v>478</v>
      </c>
      <c r="I32" s="16">
        <f t="shared" si="1"/>
        <v>96.957403651115612</v>
      </c>
      <c r="J32" s="18">
        <v>435</v>
      </c>
      <c r="K32" s="14">
        <v>439</v>
      </c>
      <c r="L32" s="16">
        <f t="shared" si="2"/>
        <v>100.91954022988506</v>
      </c>
      <c r="M32" s="14">
        <v>439</v>
      </c>
      <c r="N32" s="16">
        <f t="shared" si="3"/>
        <v>100.91954022988506</v>
      </c>
      <c r="O32" s="14">
        <v>439</v>
      </c>
      <c r="P32" s="19">
        <f t="shared" si="4"/>
        <v>100.91954022988506</v>
      </c>
      <c r="Q32" s="14">
        <v>439</v>
      </c>
      <c r="R32" s="16">
        <f t="shared" si="5"/>
        <v>100.91954022988506</v>
      </c>
      <c r="S32" s="2"/>
      <c r="T32" s="2"/>
      <c r="U32" s="2"/>
      <c r="V32" s="2"/>
      <c r="W32" s="2"/>
      <c r="X32" s="2"/>
      <c r="Y32" s="2"/>
      <c r="Z32" s="3"/>
      <c r="AA32" s="3"/>
    </row>
    <row r="33" spans="1:27" ht="19.5" customHeight="1" x14ac:dyDescent="0.25">
      <c r="A33" s="12">
        <v>14</v>
      </c>
      <c r="B33" s="13" t="str">
        <f>'[2]11'!B32</f>
        <v>Rumbio Jaya</v>
      </c>
      <c r="C33" s="13" t="str">
        <f>'[2]11'!C32</f>
        <v>Rumbio</v>
      </c>
      <c r="D33" s="14">
        <v>336</v>
      </c>
      <c r="E33" s="15">
        <v>303</v>
      </c>
      <c r="F33" s="16">
        <f t="shared" si="0"/>
        <v>90.178571428571431</v>
      </c>
      <c r="G33" s="14">
        <v>336</v>
      </c>
      <c r="H33" s="17">
        <v>271</v>
      </c>
      <c r="I33" s="16">
        <f t="shared" si="1"/>
        <v>80.654761904761912</v>
      </c>
      <c r="J33" s="18">
        <v>291</v>
      </c>
      <c r="K33" s="14">
        <v>254</v>
      </c>
      <c r="L33" s="16">
        <f t="shared" si="2"/>
        <v>87.285223367697597</v>
      </c>
      <c r="M33" s="14">
        <v>254</v>
      </c>
      <c r="N33" s="16">
        <f t="shared" si="3"/>
        <v>87.285223367697597</v>
      </c>
      <c r="O33" s="14">
        <v>254</v>
      </c>
      <c r="P33" s="19">
        <f t="shared" si="4"/>
        <v>87.285223367697597</v>
      </c>
      <c r="Q33" s="14">
        <v>254</v>
      </c>
      <c r="R33" s="16">
        <f t="shared" si="5"/>
        <v>87.285223367697597</v>
      </c>
      <c r="S33" s="2"/>
      <c r="T33" s="2"/>
      <c r="U33" s="2"/>
      <c r="V33" s="2"/>
      <c r="W33" s="2"/>
      <c r="X33" s="2"/>
      <c r="Y33" s="2"/>
      <c r="Z33" s="3"/>
      <c r="AA33" s="3"/>
    </row>
    <row r="34" spans="1:27" ht="19.5" customHeight="1" x14ac:dyDescent="0.25">
      <c r="A34" s="12">
        <v>15</v>
      </c>
      <c r="B34" s="13" t="str">
        <f>'[2]11'!B33</f>
        <v>Bangkinang</v>
      </c>
      <c r="C34" s="13" t="str">
        <f>'[2]11'!C33</f>
        <v>Laboy Jaya</v>
      </c>
      <c r="D34" s="14">
        <v>663</v>
      </c>
      <c r="E34" s="15">
        <v>635</v>
      </c>
      <c r="F34" s="16">
        <f t="shared" si="0"/>
        <v>95.776772247360483</v>
      </c>
      <c r="G34" s="14">
        <v>663</v>
      </c>
      <c r="H34" s="17">
        <v>635</v>
      </c>
      <c r="I34" s="16">
        <f t="shared" si="1"/>
        <v>95.776772247360483</v>
      </c>
      <c r="J34" s="18">
        <v>639</v>
      </c>
      <c r="K34" s="14">
        <v>587</v>
      </c>
      <c r="L34" s="16">
        <f t="shared" si="2"/>
        <v>91.862284820031306</v>
      </c>
      <c r="M34" s="14">
        <v>587</v>
      </c>
      <c r="N34" s="16">
        <f t="shared" si="3"/>
        <v>91.862284820031306</v>
      </c>
      <c r="O34" s="14">
        <v>587</v>
      </c>
      <c r="P34" s="19">
        <f t="shared" si="4"/>
        <v>91.862284820031306</v>
      </c>
      <c r="Q34" s="14">
        <v>587</v>
      </c>
      <c r="R34" s="16">
        <f t="shared" si="5"/>
        <v>91.862284820031306</v>
      </c>
      <c r="S34" s="2"/>
      <c r="T34" s="2"/>
      <c r="U34" s="2"/>
      <c r="V34" s="2"/>
      <c r="W34" s="2"/>
      <c r="X34" s="2"/>
      <c r="Y34" s="2"/>
      <c r="Z34" s="3"/>
      <c r="AA34" s="3"/>
    </row>
    <row r="35" spans="1:27" ht="19.5" customHeight="1" x14ac:dyDescent="0.25">
      <c r="A35" s="12">
        <v>16</v>
      </c>
      <c r="B35" s="13" t="str">
        <f>'[2]11'!B34</f>
        <v>Perhentian Raja</v>
      </c>
      <c r="C35" s="13" t="str">
        <f>'[2]11'!C34</f>
        <v>Pantai Raja</v>
      </c>
      <c r="D35" s="14">
        <v>405</v>
      </c>
      <c r="E35" s="15">
        <v>364</v>
      </c>
      <c r="F35" s="16">
        <f t="shared" si="0"/>
        <v>89.876543209876544</v>
      </c>
      <c r="G35" s="14">
        <v>405</v>
      </c>
      <c r="H35" s="17">
        <v>277</v>
      </c>
      <c r="I35" s="16">
        <f t="shared" si="1"/>
        <v>68.395061728395063</v>
      </c>
      <c r="J35" s="18">
        <v>380</v>
      </c>
      <c r="K35" s="14">
        <v>270</v>
      </c>
      <c r="L35" s="16">
        <f t="shared" si="2"/>
        <v>71.05263157894737</v>
      </c>
      <c r="M35" s="14">
        <v>270</v>
      </c>
      <c r="N35" s="16">
        <f t="shared" si="3"/>
        <v>71.05263157894737</v>
      </c>
      <c r="O35" s="14">
        <v>270</v>
      </c>
      <c r="P35" s="19">
        <f t="shared" si="4"/>
        <v>71.05263157894737</v>
      </c>
      <c r="Q35" s="14">
        <v>270</v>
      </c>
      <c r="R35" s="16">
        <f t="shared" si="5"/>
        <v>71.05263157894737</v>
      </c>
      <c r="S35" s="2"/>
      <c r="T35" s="2"/>
      <c r="U35" s="2"/>
      <c r="V35" s="2"/>
      <c r="W35" s="2"/>
      <c r="X35" s="2"/>
      <c r="Y35" s="2"/>
      <c r="Z35" s="3"/>
      <c r="AA35" s="3"/>
    </row>
    <row r="36" spans="1:27" ht="19.5" customHeight="1" x14ac:dyDescent="0.25">
      <c r="A36" s="12">
        <v>17</v>
      </c>
      <c r="B36" s="13" t="str">
        <f>'[2]11'!B35</f>
        <v>Kampa</v>
      </c>
      <c r="C36" s="13" t="str">
        <f>'[2]11'!C35</f>
        <v>Kampa</v>
      </c>
      <c r="D36" s="14">
        <v>478</v>
      </c>
      <c r="E36" s="15">
        <v>463</v>
      </c>
      <c r="F36" s="16">
        <f t="shared" si="0"/>
        <v>96.861924686192467</v>
      </c>
      <c r="G36" s="14">
        <v>478</v>
      </c>
      <c r="H36" s="17">
        <v>442</v>
      </c>
      <c r="I36" s="16">
        <f t="shared" si="1"/>
        <v>92.468619246861934</v>
      </c>
      <c r="J36" s="18">
        <v>442</v>
      </c>
      <c r="K36" s="14">
        <v>403</v>
      </c>
      <c r="L36" s="16">
        <f t="shared" si="2"/>
        <v>91.17647058823529</v>
      </c>
      <c r="M36" s="14">
        <v>403</v>
      </c>
      <c r="N36" s="16">
        <f t="shared" si="3"/>
        <v>91.17647058823529</v>
      </c>
      <c r="O36" s="14">
        <v>400</v>
      </c>
      <c r="P36" s="19">
        <f t="shared" si="4"/>
        <v>90.497737556561091</v>
      </c>
      <c r="Q36" s="14">
        <v>403</v>
      </c>
      <c r="R36" s="16">
        <f t="shared" si="5"/>
        <v>91.17647058823529</v>
      </c>
      <c r="S36" s="2"/>
      <c r="T36" s="2"/>
      <c r="U36" s="2"/>
      <c r="V36" s="2"/>
      <c r="W36" s="2"/>
      <c r="X36" s="2"/>
      <c r="Y36" s="2"/>
      <c r="Z36" s="3"/>
      <c r="AA36" s="3"/>
    </row>
    <row r="37" spans="1:27" ht="19.5" customHeight="1" x14ac:dyDescent="0.25">
      <c r="A37" s="12">
        <v>18</v>
      </c>
      <c r="B37" s="13" t="str">
        <f>'[2]11'!B36</f>
        <v>Kampar Utara</v>
      </c>
      <c r="C37" s="13" t="str">
        <f>'[2]11'!C36</f>
        <v>Sawah</v>
      </c>
      <c r="D37" s="14">
        <v>344</v>
      </c>
      <c r="E37" s="15">
        <v>344</v>
      </c>
      <c r="F37" s="16">
        <f t="shared" si="0"/>
        <v>100</v>
      </c>
      <c r="G37" s="14">
        <v>344</v>
      </c>
      <c r="H37" s="17">
        <v>307</v>
      </c>
      <c r="I37" s="16">
        <f t="shared" si="1"/>
        <v>89.244186046511629</v>
      </c>
      <c r="J37" s="18">
        <v>270</v>
      </c>
      <c r="K37" s="14">
        <v>270</v>
      </c>
      <c r="L37" s="16">
        <f t="shared" si="2"/>
        <v>100</v>
      </c>
      <c r="M37" s="14">
        <v>270</v>
      </c>
      <c r="N37" s="16">
        <f t="shared" si="3"/>
        <v>100</v>
      </c>
      <c r="O37" s="14">
        <v>270</v>
      </c>
      <c r="P37" s="19">
        <f t="shared" si="4"/>
        <v>100</v>
      </c>
      <c r="Q37" s="14">
        <v>270</v>
      </c>
      <c r="R37" s="16">
        <f t="shared" si="5"/>
        <v>100</v>
      </c>
      <c r="S37" s="2"/>
      <c r="T37" s="2"/>
      <c r="U37" s="2"/>
      <c r="V37" s="2"/>
      <c r="W37" s="2"/>
      <c r="X37" s="2"/>
      <c r="Y37" s="2"/>
      <c r="Z37" s="3"/>
      <c r="AA37" s="3"/>
    </row>
    <row r="38" spans="1:27" ht="19.5" customHeight="1" x14ac:dyDescent="0.25">
      <c r="A38" s="12">
        <v>19</v>
      </c>
      <c r="B38" s="13" t="str">
        <f>'[2]11'!B37</f>
        <v>Kampar Kiri Tengah</v>
      </c>
      <c r="C38" s="13" t="str">
        <f>'[2]11'!C37</f>
        <v>Simalinyang</v>
      </c>
      <c r="D38" s="14">
        <v>470</v>
      </c>
      <c r="E38" s="15">
        <v>470</v>
      </c>
      <c r="F38" s="16">
        <f t="shared" si="0"/>
        <v>100</v>
      </c>
      <c r="G38" s="14">
        <v>470</v>
      </c>
      <c r="H38" s="17">
        <v>454</v>
      </c>
      <c r="I38" s="16">
        <f t="shared" si="1"/>
        <v>96.595744680851055</v>
      </c>
      <c r="J38" s="18">
        <v>465</v>
      </c>
      <c r="K38" s="14">
        <v>454</v>
      </c>
      <c r="L38" s="16">
        <f t="shared" si="2"/>
        <v>97.634408602150529</v>
      </c>
      <c r="M38" s="14">
        <v>454</v>
      </c>
      <c r="N38" s="16">
        <f t="shared" si="3"/>
        <v>97.634408602150529</v>
      </c>
      <c r="O38" s="14">
        <v>454</v>
      </c>
      <c r="P38" s="19">
        <f t="shared" si="4"/>
        <v>97.634408602150529</v>
      </c>
      <c r="Q38" s="14">
        <v>454</v>
      </c>
      <c r="R38" s="16">
        <f t="shared" si="5"/>
        <v>97.634408602150529</v>
      </c>
      <c r="S38" s="2"/>
      <c r="T38" s="2"/>
      <c r="U38" s="2"/>
      <c r="V38" s="2"/>
      <c r="W38" s="2"/>
      <c r="X38" s="2"/>
      <c r="Y38" s="2"/>
      <c r="Z38" s="3"/>
      <c r="AA38" s="3"/>
    </row>
    <row r="39" spans="1:27" ht="19.5" customHeight="1" x14ac:dyDescent="0.25">
      <c r="A39" s="12">
        <v>20</v>
      </c>
      <c r="B39" s="13" t="str">
        <f>'[2]11'!B38</f>
        <v>Gunung Sahilan</v>
      </c>
      <c r="C39" s="13" t="str">
        <f>'[2]11'!C38</f>
        <v>Gunung Sahilan</v>
      </c>
      <c r="D39" s="14">
        <v>136</v>
      </c>
      <c r="E39" s="15">
        <v>131</v>
      </c>
      <c r="F39" s="16">
        <f t="shared" si="0"/>
        <v>96.32352941176471</v>
      </c>
      <c r="G39" s="14">
        <v>136</v>
      </c>
      <c r="H39" s="17">
        <v>125</v>
      </c>
      <c r="I39" s="16">
        <f t="shared" si="1"/>
        <v>91.911764705882348</v>
      </c>
      <c r="J39" s="18">
        <v>130</v>
      </c>
      <c r="K39" s="14">
        <v>123</v>
      </c>
      <c r="L39" s="16">
        <f t="shared" si="2"/>
        <v>94.615384615384613</v>
      </c>
      <c r="M39" s="14">
        <v>123</v>
      </c>
      <c r="N39" s="16">
        <f t="shared" si="3"/>
        <v>94.615384615384613</v>
      </c>
      <c r="O39" s="14">
        <v>123</v>
      </c>
      <c r="P39" s="19">
        <f t="shared" si="4"/>
        <v>94.615384615384613</v>
      </c>
      <c r="Q39" s="14">
        <v>123</v>
      </c>
      <c r="R39" s="16">
        <f t="shared" si="5"/>
        <v>94.615384615384613</v>
      </c>
      <c r="S39" s="2"/>
      <c r="T39" s="2"/>
      <c r="U39" s="2"/>
      <c r="V39" s="2"/>
      <c r="W39" s="2"/>
      <c r="X39" s="2"/>
      <c r="Y39" s="2"/>
      <c r="Z39" s="3"/>
      <c r="AA39" s="3"/>
    </row>
    <row r="40" spans="1:27" ht="19.5" customHeight="1" x14ac:dyDescent="0.25">
      <c r="A40" s="12"/>
      <c r="B40" s="13" t="str">
        <f>'[2]11'!B39</f>
        <v>Gunung Sahilan</v>
      </c>
      <c r="C40" s="13" t="str">
        <f>'[2]11'!C39</f>
        <v>Gunung Sari</v>
      </c>
      <c r="D40" s="14">
        <v>171</v>
      </c>
      <c r="E40" s="15">
        <v>173</v>
      </c>
      <c r="F40" s="16">
        <f t="shared" si="0"/>
        <v>101.16959064327486</v>
      </c>
      <c r="G40" s="14">
        <v>171</v>
      </c>
      <c r="H40" s="17">
        <v>155</v>
      </c>
      <c r="I40" s="16">
        <f t="shared" si="1"/>
        <v>90.643274853801174</v>
      </c>
      <c r="J40" s="18">
        <v>138</v>
      </c>
      <c r="K40" s="14">
        <v>155</v>
      </c>
      <c r="L40" s="16">
        <f t="shared" si="2"/>
        <v>112.31884057971016</v>
      </c>
      <c r="M40" s="14">
        <v>156</v>
      </c>
      <c r="N40" s="16">
        <f t="shared" si="3"/>
        <v>113.04347826086956</v>
      </c>
      <c r="O40" s="14">
        <v>156</v>
      </c>
      <c r="P40" s="19">
        <f t="shared" si="4"/>
        <v>113.04347826086956</v>
      </c>
      <c r="Q40" s="14">
        <v>156</v>
      </c>
      <c r="R40" s="16">
        <f t="shared" si="5"/>
        <v>113.04347826086956</v>
      </c>
      <c r="S40" s="2"/>
      <c r="T40" s="2"/>
      <c r="U40" s="2"/>
      <c r="V40" s="2"/>
      <c r="W40" s="2"/>
      <c r="X40" s="2"/>
      <c r="Y40" s="2"/>
      <c r="Z40" s="3"/>
      <c r="AA40" s="3"/>
    </row>
    <row r="41" spans="1:27" ht="19.5" customHeight="1" x14ac:dyDescent="0.25">
      <c r="A41" s="12">
        <v>21</v>
      </c>
      <c r="B41" s="13" t="str">
        <f>'[2]11'!B40</f>
        <v>Koto Kampar Hulu</v>
      </c>
      <c r="C41" s="13" t="str">
        <f>'[2]11'!C40</f>
        <v>Sibiruang</v>
      </c>
      <c r="D41" s="14">
        <v>273</v>
      </c>
      <c r="E41" s="15">
        <v>270</v>
      </c>
      <c r="F41" s="16">
        <f t="shared" si="0"/>
        <v>98.901098901098905</v>
      </c>
      <c r="G41" s="14">
        <v>273</v>
      </c>
      <c r="H41" s="17">
        <v>223</v>
      </c>
      <c r="I41" s="16">
        <f t="shared" si="1"/>
        <v>81.684981684981679</v>
      </c>
      <c r="J41" s="18">
        <v>233</v>
      </c>
      <c r="K41" s="14">
        <v>223</v>
      </c>
      <c r="L41" s="16">
        <f t="shared" si="2"/>
        <v>95.708154506437765</v>
      </c>
      <c r="M41" s="14">
        <v>223</v>
      </c>
      <c r="N41" s="16">
        <f t="shared" si="3"/>
        <v>95.708154506437765</v>
      </c>
      <c r="O41" s="14">
        <v>223</v>
      </c>
      <c r="P41" s="19">
        <f t="shared" si="4"/>
        <v>95.708154506437765</v>
      </c>
      <c r="Q41" s="14">
        <v>223</v>
      </c>
      <c r="R41" s="16">
        <f t="shared" si="5"/>
        <v>95.708154506437765</v>
      </c>
      <c r="S41" s="2"/>
      <c r="T41" s="2"/>
      <c r="U41" s="2"/>
      <c r="V41" s="2"/>
      <c r="W41" s="2"/>
      <c r="X41" s="2"/>
      <c r="Y41" s="2"/>
      <c r="Z41" s="3"/>
      <c r="AA41" s="3"/>
    </row>
    <row r="42" spans="1:27" ht="19.5" customHeight="1" x14ac:dyDescent="0.25">
      <c r="A42" s="21" t="s">
        <v>15</v>
      </c>
      <c r="B42" s="21"/>
      <c r="C42" s="21"/>
      <c r="D42" s="22">
        <f t="shared" ref="D42:E42" si="6">SUM(D11:D41)</f>
        <v>16384</v>
      </c>
      <c r="E42" s="22">
        <f t="shared" si="6"/>
        <v>15994</v>
      </c>
      <c r="F42" s="16">
        <f t="shared" si="0"/>
        <v>97.61962890625</v>
      </c>
      <c r="G42" s="22">
        <f t="shared" ref="G42:H42" si="7">SUM(G11:G41)</f>
        <v>16384</v>
      </c>
      <c r="H42" s="22">
        <f t="shared" si="7"/>
        <v>15163</v>
      </c>
      <c r="I42" s="23">
        <f t="shared" si="1"/>
        <v>92.547607421875</v>
      </c>
      <c r="J42" s="22">
        <f t="shared" ref="J42:K42" si="8">SUM(J11:J41)</f>
        <v>15282</v>
      </c>
      <c r="K42" s="22">
        <f t="shared" si="8"/>
        <v>14415</v>
      </c>
      <c r="L42" s="16">
        <f t="shared" si="2"/>
        <v>94.326658814291321</v>
      </c>
      <c r="M42" s="22">
        <f>SUM(M11:M41)</f>
        <v>14466</v>
      </c>
      <c r="N42" s="23">
        <f t="shared" si="3"/>
        <v>94.660384766391843</v>
      </c>
      <c r="O42" s="22">
        <f>SUM(O11:O41)</f>
        <v>14460</v>
      </c>
      <c r="P42" s="23">
        <f t="shared" si="4"/>
        <v>94.621122889674126</v>
      </c>
      <c r="Q42" s="22">
        <f>SUM(Q11:Q41)</f>
        <v>14464</v>
      </c>
      <c r="R42" s="23">
        <f t="shared" si="5"/>
        <v>94.647297474152609</v>
      </c>
      <c r="S42" s="2"/>
      <c r="T42" s="2"/>
      <c r="U42" s="2"/>
      <c r="V42" s="2"/>
      <c r="W42" s="2"/>
      <c r="X42" s="2"/>
      <c r="Y42" s="2"/>
      <c r="Z42" s="3"/>
      <c r="AA42" s="3"/>
    </row>
    <row r="43" spans="1:27" ht="15.75" customHeight="1" x14ac:dyDescent="0.2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"/>
      <c r="T43" s="2"/>
      <c r="U43" s="2"/>
      <c r="V43" s="2"/>
      <c r="W43" s="2"/>
      <c r="X43" s="2"/>
      <c r="Y43" s="2"/>
      <c r="Z43" s="3"/>
      <c r="AA43" s="3"/>
    </row>
    <row r="44" spans="1:27" ht="15.75" customHeight="1" x14ac:dyDescent="0.25">
      <c r="A44" s="2" t="s">
        <v>16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  <c r="AA44" s="3"/>
    </row>
    <row r="45" spans="1:27" ht="15.75" customHeight="1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  <c r="AA45" s="3"/>
    </row>
    <row r="46" spans="1:27" ht="15.75" customHeight="1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/>
      <c r="AA46" s="3"/>
    </row>
    <row r="47" spans="1:27" ht="15.75" customHeight="1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/>
      <c r="AA47" s="3"/>
    </row>
    <row r="48" spans="1:27" ht="15.75" customHeight="1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  <c r="AA48" s="3"/>
    </row>
    <row r="49" spans="1:27" ht="15.75" customHeight="1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  <c r="AA49" s="3"/>
    </row>
    <row r="50" spans="1:27" ht="15.75" customHeight="1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/>
      <c r="AA50" s="3"/>
    </row>
    <row r="51" spans="1:27" ht="15.75" customHeight="1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  <c r="AA51" s="3"/>
    </row>
    <row r="52" spans="1:27" ht="15.75" customHeight="1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/>
      <c r="AA52" s="3"/>
    </row>
    <row r="53" spans="1:27" ht="15.75" customHeight="1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/>
      <c r="AA53" s="3"/>
    </row>
    <row r="54" spans="1:27" ht="15.75" customHeight="1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"/>
      <c r="AA54" s="3"/>
    </row>
    <row r="55" spans="1:27" ht="15.75" customHeight="1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3"/>
      <c r="AA55" s="3"/>
    </row>
    <row r="56" spans="1:27" ht="15.75" customHeight="1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/>
      <c r="AA56" s="3"/>
    </row>
    <row r="57" spans="1:27" ht="15.75" customHeight="1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  <c r="AA57" s="3"/>
    </row>
    <row r="58" spans="1:27" ht="15.75" customHeight="1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/>
      <c r="AA58" s="3"/>
    </row>
    <row r="59" spans="1:27" ht="15.75" customHeight="1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/>
      <c r="AA59" s="3"/>
    </row>
    <row r="60" spans="1:27" ht="15.75" customHeight="1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/>
      <c r="AA60" s="3"/>
    </row>
    <row r="61" spans="1:27" ht="15.75" customHeight="1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  <c r="AA61" s="3"/>
    </row>
    <row r="62" spans="1:27" ht="15.75" customHeight="1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/>
      <c r="AA62" s="3"/>
    </row>
    <row r="63" spans="1:27" ht="15.75" customHeight="1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  <c r="AA63" s="3"/>
    </row>
    <row r="64" spans="1:27" ht="15.75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  <c r="AA64" s="3"/>
    </row>
    <row r="65" spans="1:27" ht="15.75" customHeight="1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  <c r="AA65" s="3"/>
    </row>
    <row r="66" spans="1:27" ht="15.7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3"/>
      <c r="AA66" s="3"/>
    </row>
    <row r="67" spans="1:27" ht="15.7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  <c r="AA67" s="3"/>
    </row>
    <row r="68" spans="1:27" ht="15.7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3"/>
      <c r="AA68" s="3"/>
    </row>
    <row r="69" spans="1:27" ht="15.7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/>
      <c r="AA69" s="3"/>
    </row>
    <row r="70" spans="1:27" ht="15.7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/>
      <c r="AA70" s="3"/>
    </row>
    <row r="71" spans="1:27" ht="15.75" customHeight="1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  <c r="AA71" s="3"/>
    </row>
    <row r="72" spans="1:27" ht="15.75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/>
      <c r="AA72" s="3"/>
    </row>
    <row r="73" spans="1:27" ht="15.75" customHeight="1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/>
      <c r="AA73" s="3"/>
    </row>
    <row r="74" spans="1:27" ht="15.75" customHeight="1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/>
      <c r="AA74" s="3"/>
    </row>
    <row r="75" spans="1:27" ht="15.75" customHeight="1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/>
      <c r="AA75" s="3"/>
    </row>
    <row r="76" spans="1:27" ht="15.75" customHeight="1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  <c r="AA76" s="3"/>
    </row>
    <row r="77" spans="1:27" ht="15.75" customHeight="1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/>
      <c r="AA77" s="3"/>
    </row>
    <row r="78" spans="1:27" ht="15.75" customHeight="1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  <c r="AA78" s="3"/>
    </row>
    <row r="79" spans="1:27" ht="15.75" customHeight="1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  <c r="AA79" s="3"/>
    </row>
    <row r="80" spans="1:27" ht="15.75" customHeight="1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  <c r="AA80" s="3"/>
    </row>
    <row r="81" spans="1:27" ht="15.75" customHeight="1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/>
      <c r="AA81" s="3"/>
    </row>
    <row r="82" spans="1:27" ht="15.75" customHeight="1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  <c r="AA82" s="3"/>
    </row>
    <row r="83" spans="1:27" ht="15.75" customHeight="1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3"/>
      <c r="AA83" s="3"/>
    </row>
    <row r="84" spans="1:27" ht="15.75" customHeight="1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/>
      <c r="AA84" s="3"/>
    </row>
    <row r="85" spans="1:27" ht="15.75" customHeight="1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3"/>
      <c r="AA85" s="3"/>
    </row>
    <row r="86" spans="1:27" ht="15.75" customHeight="1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/>
      <c r="AA86" s="3"/>
    </row>
    <row r="87" spans="1:27" ht="15.75" customHeight="1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/>
      <c r="AA87" s="3"/>
    </row>
    <row r="88" spans="1:27" ht="15.75" customHeight="1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/>
      <c r="AA88" s="3"/>
    </row>
    <row r="89" spans="1:27" ht="15.75" customHeight="1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/>
      <c r="AA89" s="3"/>
    </row>
    <row r="90" spans="1:27" ht="15.75" customHeight="1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3"/>
      <c r="AA90" s="3"/>
    </row>
    <row r="91" spans="1:27" ht="15.75" customHeight="1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"/>
      <c r="AA91" s="3"/>
    </row>
    <row r="92" spans="1:27" ht="15.75" customHeight="1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3"/>
      <c r="AA92" s="3"/>
    </row>
    <row r="93" spans="1:27" ht="15.75" customHeight="1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3"/>
      <c r="AA93" s="3"/>
    </row>
    <row r="94" spans="1:27" ht="15.75" customHeight="1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  <c r="AA94" s="3"/>
    </row>
    <row r="95" spans="1:27" ht="15.75" customHeight="1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  <c r="AA95" s="3"/>
    </row>
    <row r="96" spans="1:27" ht="15.75" customHeight="1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  <c r="AA96" s="3"/>
    </row>
    <row r="97" spans="1:27" ht="15.75" customHeight="1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"/>
      <c r="AA97" s="3"/>
    </row>
    <row r="98" spans="1:27" ht="15.75" customHeight="1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3"/>
      <c r="AA98" s="3"/>
    </row>
    <row r="99" spans="1:27" ht="15.75" customHeight="1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/>
      <c r="AA99" s="3"/>
    </row>
    <row r="100" spans="1:27" ht="15.75" customHeight="1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/>
      <c r="AA100" s="3"/>
    </row>
    <row r="101" spans="1:27" ht="15.75" customHeight="1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"/>
      <c r="AA101" s="3"/>
    </row>
    <row r="102" spans="1:27" ht="15.75" customHeight="1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"/>
      <c r="AA102" s="3"/>
    </row>
    <row r="103" spans="1:27" ht="15.75" customHeight="1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"/>
      <c r="AA103" s="3"/>
    </row>
    <row r="104" spans="1:27" ht="15.75" customHeight="1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"/>
      <c r="AA104" s="3"/>
    </row>
    <row r="105" spans="1:27" ht="15.75" customHeight="1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"/>
      <c r="AA105" s="3"/>
    </row>
    <row r="106" spans="1:27" ht="15.75" customHeight="1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"/>
      <c r="AA106" s="3"/>
    </row>
    <row r="107" spans="1:27" ht="15.75" customHeight="1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"/>
      <c r="AA107" s="3"/>
    </row>
    <row r="108" spans="1:27" ht="15.75" customHeight="1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"/>
      <c r="AA108" s="3"/>
    </row>
    <row r="109" spans="1:27" ht="15.75" customHeight="1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"/>
      <c r="AA109" s="3"/>
    </row>
    <row r="110" spans="1:27" ht="15.75" customHeight="1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"/>
      <c r="AA110" s="3"/>
    </row>
    <row r="111" spans="1:27" ht="15.75" customHeight="1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"/>
      <c r="AA111" s="3"/>
    </row>
    <row r="112" spans="1:27" ht="15.75" customHeight="1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  <c r="AA112" s="3"/>
    </row>
    <row r="113" spans="1:27" ht="15.75" customHeight="1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"/>
      <c r="AA113" s="3"/>
    </row>
    <row r="114" spans="1:27" ht="15.75" customHeight="1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3"/>
      <c r="AA114" s="3"/>
    </row>
    <row r="115" spans="1:27" ht="15.75" customHeight="1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3"/>
      <c r="AA115" s="3"/>
    </row>
    <row r="116" spans="1:27" ht="15.75" customHeight="1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"/>
      <c r="AA116" s="3"/>
    </row>
    <row r="117" spans="1:27" ht="15.75" customHeight="1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"/>
      <c r="AA117" s="3"/>
    </row>
    <row r="118" spans="1:27" ht="15.75" customHeight="1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3"/>
      <c r="AA118" s="3"/>
    </row>
    <row r="119" spans="1:27" ht="15.75" customHeight="1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3"/>
      <c r="AA119" s="3"/>
    </row>
    <row r="120" spans="1:27" ht="15.75" customHeight="1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3"/>
      <c r="AA120" s="3"/>
    </row>
    <row r="121" spans="1:27" ht="15.75" customHeight="1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3"/>
      <c r="AA121" s="3"/>
    </row>
    <row r="122" spans="1:27" ht="15.75" customHeight="1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3"/>
      <c r="AA122" s="3"/>
    </row>
    <row r="123" spans="1:27" ht="15.75" customHeight="1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3"/>
      <c r="AA123" s="3"/>
    </row>
    <row r="124" spans="1:27" ht="15.75" customHeight="1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3"/>
      <c r="AA124" s="3"/>
    </row>
    <row r="125" spans="1:27" ht="15.75" customHeight="1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"/>
      <c r="AA125" s="3"/>
    </row>
    <row r="126" spans="1:27" ht="15.75" customHeight="1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3"/>
      <c r="AA126" s="3"/>
    </row>
    <row r="127" spans="1:27" ht="15.75" customHeight="1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  <c r="AA127" s="3"/>
    </row>
    <row r="128" spans="1:27" ht="15.75" customHeight="1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3"/>
      <c r="AA128" s="3"/>
    </row>
    <row r="129" spans="1:27" ht="15.75" customHeight="1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"/>
      <c r="AA129" s="3"/>
    </row>
    <row r="130" spans="1:27" ht="15.75" customHeight="1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3"/>
      <c r="AA130" s="3"/>
    </row>
    <row r="131" spans="1:27" ht="15.75" customHeight="1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"/>
      <c r="AA131" s="3"/>
    </row>
    <row r="132" spans="1:27" ht="15.75" customHeight="1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3"/>
      <c r="AA132" s="3"/>
    </row>
    <row r="133" spans="1:27" ht="15.75" customHeight="1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"/>
      <c r="AA133" s="3"/>
    </row>
    <row r="134" spans="1:27" ht="15.75" customHeight="1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3"/>
      <c r="AA134" s="3"/>
    </row>
    <row r="135" spans="1:27" ht="15.75" customHeight="1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"/>
      <c r="AA135" s="3"/>
    </row>
    <row r="136" spans="1:27" ht="15.75" customHeight="1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3"/>
      <c r="AA136" s="3"/>
    </row>
    <row r="137" spans="1:27" ht="15.75" customHeight="1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3"/>
      <c r="AA137" s="3"/>
    </row>
    <row r="138" spans="1:27" ht="15.75" customHeight="1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3"/>
      <c r="AA138" s="3"/>
    </row>
    <row r="139" spans="1:27" ht="15.75" customHeight="1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"/>
      <c r="AA139" s="3"/>
    </row>
    <row r="140" spans="1:27" ht="15.75" customHeight="1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3"/>
      <c r="AA140" s="3"/>
    </row>
    <row r="141" spans="1:27" ht="15.75" customHeight="1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3"/>
      <c r="AA141" s="3"/>
    </row>
    <row r="142" spans="1:27" ht="15.75" customHeight="1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3"/>
      <c r="AA142" s="3"/>
    </row>
    <row r="143" spans="1:27" ht="15.75" customHeight="1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  <c r="AA143" s="3"/>
    </row>
    <row r="144" spans="1:27" ht="15.75" customHeight="1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"/>
      <c r="AA144" s="3"/>
    </row>
    <row r="145" spans="1:27" ht="15.75" customHeight="1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3"/>
      <c r="AA145" s="3"/>
    </row>
    <row r="146" spans="1:27" ht="15.75" customHeight="1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"/>
      <c r="AA146" s="3"/>
    </row>
    <row r="147" spans="1:27" ht="15.75" customHeight="1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3"/>
      <c r="AA147" s="3"/>
    </row>
    <row r="148" spans="1:27" ht="15.75" customHeight="1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3"/>
      <c r="AA148" s="3"/>
    </row>
    <row r="149" spans="1:27" ht="15.75" customHeight="1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3"/>
      <c r="AA149" s="3"/>
    </row>
    <row r="150" spans="1:27" ht="15.75" customHeight="1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3"/>
      <c r="AA150" s="3"/>
    </row>
    <row r="151" spans="1:27" ht="15.75" customHeight="1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3"/>
      <c r="AA151" s="3"/>
    </row>
    <row r="152" spans="1:27" ht="15.75" customHeight="1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3"/>
      <c r="AA152" s="3"/>
    </row>
    <row r="153" spans="1:27" ht="15.75" customHeight="1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3"/>
      <c r="AA153" s="3"/>
    </row>
    <row r="154" spans="1:27" ht="15.75" customHeight="1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3"/>
      <c r="AA154" s="3"/>
    </row>
    <row r="155" spans="1:27" ht="15.75" customHeight="1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3"/>
      <c r="AA155" s="3"/>
    </row>
    <row r="156" spans="1:27" ht="15.75" customHeight="1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3"/>
      <c r="AA156" s="3"/>
    </row>
    <row r="157" spans="1:27" ht="15.75" customHeight="1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3"/>
      <c r="AA157" s="3"/>
    </row>
    <row r="158" spans="1:27" ht="15.75" customHeight="1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3"/>
      <c r="AA158" s="3"/>
    </row>
    <row r="159" spans="1:27" ht="15.75" customHeight="1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  <c r="AA159" s="3"/>
    </row>
    <row r="160" spans="1:27" ht="15.75" customHeight="1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3"/>
      <c r="AA160" s="3"/>
    </row>
    <row r="161" spans="1:27" ht="15.75" customHeight="1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3"/>
      <c r="AA161" s="3"/>
    </row>
    <row r="162" spans="1:27" ht="15.75" customHeight="1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3"/>
      <c r="AA162" s="3"/>
    </row>
    <row r="163" spans="1:27" ht="15.75" customHeight="1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/>
      <c r="AA163" s="3"/>
    </row>
    <row r="164" spans="1:27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3"/>
      <c r="AA164" s="3"/>
    </row>
    <row r="165" spans="1:27" ht="15.75" customHeight="1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3"/>
      <c r="AA165" s="3"/>
    </row>
    <row r="166" spans="1:27" ht="15.75" customHeight="1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3"/>
      <c r="AA166" s="3"/>
    </row>
    <row r="167" spans="1:27" ht="15.75" customHeight="1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3"/>
      <c r="AA167" s="3"/>
    </row>
    <row r="168" spans="1:27" ht="15.75" customHeight="1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3"/>
      <c r="AA168" s="3"/>
    </row>
    <row r="169" spans="1:27" ht="15.75" customHeight="1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3"/>
      <c r="AA169" s="3"/>
    </row>
    <row r="170" spans="1:27" ht="15.75" customHeight="1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3"/>
      <c r="AA170" s="3"/>
    </row>
    <row r="171" spans="1:27" ht="15.75" customHeight="1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3"/>
      <c r="AA171" s="3"/>
    </row>
    <row r="172" spans="1:27" ht="15.75" customHeight="1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3"/>
      <c r="AA172" s="3"/>
    </row>
    <row r="173" spans="1:27" ht="15.75" customHeight="1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3"/>
      <c r="AA173" s="3"/>
    </row>
    <row r="174" spans="1:27" ht="15.75" customHeight="1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3"/>
      <c r="AA174" s="3"/>
    </row>
    <row r="175" spans="1:27" ht="15.75" customHeight="1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  <c r="AA175" s="3"/>
    </row>
    <row r="176" spans="1:27" ht="15.75" customHeight="1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3"/>
      <c r="AA176" s="3"/>
    </row>
    <row r="177" spans="1:27" ht="15.75" customHeight="1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3"/>
      <c r="AA177" s="3"/>
    </row>
    <row r="178" spans="1:27" ht="15.75" customHeight="1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3"/>
      <c r="AA178" s="3"/>
    </row>
    <row r="179" spans="1:27" ht="15.75" customHeight="1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3"/>
      <c r="AA179" s="3"/>
    </row>
    <row r="180" spans="1:27" ht="15.75" customHeight="1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3"/>
      <c r="AA180" s="3"/>
    </row>
    <row r="181" spans="1:27" ht="15.75" customHeight="1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3"/>
      <c r="AA181" s="3"/>
    </row>
    <row r="182" spans="1:27" ht="15.75" customHeight="1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3"/>
      <c r="AA182" s="3"/>
    </row>
    <row r="183" spans="1:27" ht="15.75" customHeight="1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3"/>
      <c r="AA183" s="3"/>
    </row>
    <row r="184" spans="1:27" ht="15.75" customHeight="1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"/>
      <c r="AA184" s="3"/>
    </row>
    <row r="185" spans="1:27" ht="15.75" customHeight="1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3"/>
      <c r="AA185" s="3"/>
    </row>
    <row r="186" spans="1:27" ht="15.75" customHeight="1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3"/>
      <c r="AA186" s="3"/>
    </row>
    <row r="187" spans="1:27" ht="15.75" customHeight="1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3"/>
      <c r="AA187" s="3"/>
    </row>
    <row r="188" spans="1:27" ht="15.75" customHeight="1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3"/>
      <c r="AA188" s="3"/>
    </row>
    <row r="189" spans="1:27" ht="15.75" customHeight="1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3"/>
      <c r="AA189" s="3"/>
    </row>
    <row r="190" spans="1:27" ht="15.75" customHeight="1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"/>
      <c r="AA190" s="3"/>
    </row>
    <row r="191" spans="1:27" ht="15.75" customHeight="1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  <c r="AA191" s="3"/>
    </row>
    <row r="192" spans="1:27" ht="15.75" customHeight="1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3"/>
      <c r="AA192" s="3"/>
    </row>
    <row r="193" spans="1:27" ht="15.75" customHeight="1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3"/>
      <c r="AA193" s="3"/>
    </row>
    <row r="194" spans="1:27" ht="15.75" customHeight="1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"/>
      <c r="AA194" s="3"/>
    </row>
    <row r="195" spans="1:27" ht="15.75" customHeight="1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3"/>
      <c r="AA195" s="3"/>
    </row>
    <row r="196" spans="1:27" ht="15.75" customHeight="1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3"/>
      <c r="AA196" s="3"/>
    </row>
    <row r="197" spans="1:27" ht="15.75" customHeight="1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3"/>
      <c r="AA197" s="3"/>
    </row>
    <row r="198" spans="1:27" ht="15.75" customHeight="1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3"/>
      <c r="AA198" s="3"/>
    </row>
    <row r="199" spans="1:27" ht="15.75" customHeight="1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"/>
      <c r="AA199" s="3"/>
    </row>
    <row r="200" spans="1:27" ht="15.75" customHeight="1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"/>
      <c r="AA200" s="3"/>
    </row>
    <row r="201" spans="1:27" ht="15.75" customHeight="1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"/>
      <c r="AA201" s="3"/>
    </row>
    <row r="202" spans="1:27" ht="15.75" customHeight="1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"/>
      <c r="AA202" s="3"/>
    </row>
    <row r="203" spans="1:27" ht="15.75" customHeight="1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"/>
      <c r="AA203" s="3"/>
    </row>
    <row r="204" spans="1:27" ht="15.75" customHeight="1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"/>
      <c r="AA204" s="3"/>
    </row>
    <row r="205" spans="1:27" ht="15.75" customHeight="1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"/>
      <c r="AA205" s="3"/>
    </row>
    <row r="206" spans="1:27" ht="15.75" customHeight="1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"/>
      <c r="AA206" s="3"/>
    </row>
    <row r="207" spans="1:27" ht="15.75" customHeight="1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"/>
      <c r="AA207" s="3"/>
    </row>
    <row r="208" spans="1:27" ht="15.75" customHeight="1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"/>
      <c r="AA208" s="3"/>
    </row>
    <row r="209" spans="1:27" ht="15.75" customHeight="1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  <c r="AA209" s="3"/>
    </row>
    <row r="210" spans="1:27" ht="15.75" customHeight="1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"/>
      <c r="AA210" s="3"/>
    </row>
    <row r="211" spans="1:27" ht="15.75" customHeight="1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"/>
      <c r="AA211" s="3"/>
    </row>
    <row r="212" spans="1:27" ht="15.75" customHeight="1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"/>
      <c r="AA212" s="3"/>
    </row>
    <row r="213" spans="1:27" ht="15.75" customHeight="1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"/>
      <c r="AA213" s="3"/>
    </row>
    <row r="214" spans="1:27" ht="15.75" customHeight="1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"/>
      <c r="AA214" s="3"/>
    </row>
    <row r="215" spans="1:27" ht="15.75" customHeight="1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3"/>
      <c r="AA215" s="3"/>
    </row>
    <row r="216" spans="1:27" ht="15.75" customHeight="1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3"/>
      <c r="AA216" s="3"/>
    </row>
    <row r="217" spans="1:27" ht="15.75" customHeight="1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"/>
      <c r="AA217" s="3"/>
    </row>
    <row r="218" spans="1:27" ht="15.75" customHeight="1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3"/>
      <c r="AA218" s="3"/>
    </row>
    <row r="219" spans="1:27" ht="15.75" customHeight="1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3"/>
      <c r="AA219" s="3"/>
    </row>
    <row r="220" spans="1:27" ht="15.75" customHeight="1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3"/>
      <c r="AA220" s="3"/>
    </row>
    <row r="221" spans="1:27" ht="15.75" customHeight="1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3"/>
      <c r="AA221" s="3"/>
    </row>
    <row r="222" spans="1:27" ht="15.75" customHeight="1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3"/>
      <c r="AA222" s="3"/>
    </row>
    <row r="223" spans="1:27" ht="15.75" customHeight="1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3"/>
      <c r="AA223" s="3"/>
    </row>
    <row r="224" spans="1:27" ht="15.75" customHeight="1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3"/>
      <c r="AA224" s="3"/>
    </row>
    <row r="225" spans="1:27" ht="15.75" customHeight="1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  <c r="AA225" s="3"/>
    </row>
    <row r="226" spans="1:27" ht="15.75" customHeight="1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3"/>
      <c r="AA226" s="3"/>
    </row>
    <row r="227" spans="1:27" ht="15.75" customHeight="1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3"/>
      <c r="AA227" s="3"/>
    </row>
    <row r="228" spans="1:27" ht="15.75" customHeight="1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3"/>
      <c r="AA228" s="3"/>
    </row>
    <row r="229" spans="1:27" ht="15.75" customHeight="1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3"/>
      <c r="AA229" s="3"/>
    </row>
    <row r="230" spans="1:27" ht="15.75" customHeight="1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3"/>
      <c r="AA230" s="3"/>
    </row>
    <row r="231" spans="1:27" ht="15.75" customHeight="1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3"/>
      <c r="AA231" s="3"/>
    </row>
    <row r="232" spans="1:27" ht="15.75" customHeight="1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3"/>
      <c r="AA232" s="3"/>
    </row>
    <row r="233" spans="1:27" ht="15.75" customHeight="1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3"/>
      <c r="AA233" s="3"/>
    </row>
    <row r="234" spans="1:27" ht="15.75" customHeight="1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3"/>
      <c r="AA234" s="3"/>
    </row>
    <row r="235" spans="1:27" ht="15.75" customHeight="1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3"/>
      <c r="AA235" s="3"/>
    </row>
    <row r="236" spans="1:27" ht="15.75" customHeight="1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3"/>
      <c r="AA236" s="3"/>
    </row>
    <row r="237" spans="1:27" ht="15.75" customHeight="1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3"/>
      <c r="AA237" s="3"/>
    </row>
    <row r="238" spans="1:27" ht="15.75" customHeight="1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3"/>
      <c r="AA238" s="3"/>
    </row>
    <row r="239" spans="1:27" ht="15.75" customHeight="1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"/>
      <c r="AA239" s="3"/>
    </row>
    <row r="240" spans="1:27" ht="15.75" customHeight="1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3"/>
      <c r="AA240" s="3"/>
    </row>
    <row r="241" spans="1:27" ht="15.75" customHeight="1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  <c r="AA241" s="3"/>
    </row>
    <row r="242" spans="1:27" ht="15.75" customHeight="1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3"/>
      <c r="AA242" s="3"/>
    </row>
    <row r="243" spans="1:27" ht="15.75" customHeight="1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3"/>
      <c r="AA243" s="3"/>
    </row>
    <row r="244" spans="1:27" ht="15.75" customHeight="1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3"/>
      <c r="AA244" s="3"/>
    </row>
    <row r="245" spans="1:27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</row>
    <row r="355" spans="1:27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</row>
    <row r="356" spans="1:27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</row>
    <row r="357" spans="1:27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</row>
    <row r="358" spans="1:27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</row>
    <row r="359" spans="1:27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</row>
    <row r="360" spans="1:27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</row>
    <row r="361" spans="1:27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</row>
    <row r="362" spans="1:27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</row>
    <row r="363" spans="1:27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</row>
    <row r="364" spans="1:27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</row>
    <row r="365" spans="1:27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</row>
    <row r="366" spans="1:27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</row>
    <row r="367" spans="1:27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</row>
    <row r="368" spans="1:27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</row>
    <row r="369" spans="1:27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</row>
    <row r="370" spans="1:27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</row>
    <row r="371" spans="1:27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</row>
    <row r="372" spans="1:27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</row>
    <row r="373" spans="1:27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</row>
    <row r="374" spans="1:27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</row>
    <row r="375" spans="1:27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</row>
    <row r="376" spans="1:27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</row>
    <row r="377" spans="1:27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</row>
    <row r="378" spans="1:27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</row>
    <row r="379" spans="1:27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</row>
    <row r="380" spans="1:27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</row>
    <row r="381" spans="1:27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</row>
    <row r="382" spans="1:27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</row>
    <row r="383" spans="1:27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</row>
    <row r="384" spans="1:27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</row>
    <row r="385" spans="1:27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</row>
    <row r="386" spans="1:27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</row>
    <row r="387" spans="1:27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</row>
    <row r="388" spans="1:27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</row>
    <row r="389" spans="1:27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</row>
    <row r="390" spans="1:27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</row>
    <row r="391" spans="1:27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</row>
    <row r="392" spans="1:27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</row>
    <row r="393" spans="1:27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</row>
    <row r="394" spans="1:27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</row>
    <row r="395" spans="1:27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</row>
    <row r="396" spans="1:27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</row>
    <row r="397" spans="1:27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</row>
    <row r="398" spans="1:27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</row>
    <row r="399" spans="1:27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</row>
    <row r="400" spans="1:27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</row>
    <row r="401" spans="1:27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</row>
    <row r="402" spans="1:27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</row>
    <row r="403" spans="1:27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</row>
    <row r="404" spans="1:27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</row>
    <row r="405" spans="1:27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</row>
    <row r="406" spans="1:27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</row>
    <row r="407" spans="1:27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</row>
    <row r="408" spans="1:27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</row>
    <row r="409" spans="1:27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</row>
    <row r="410" spans="1:27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</row>
    <row r="411" spans="1:27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</row>
    <row r="412" spans="1:27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</row>
    <row r="413" spans="1:27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</row>
    <row r="414" spans="1:27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</row>
    <row r="415" spans="1:27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</row>
    <row r="416" spans="1:27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</row>
    <row r="417" spans="1:27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</row>
    <row r="418" spans="1:27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</row>
    <row r="419" spans="1:27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</row>
    <row r="420" spans="1:27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</row>
    <row r="421" spans="1:27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</row>
    <row r="422" spans="1:27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</row>
    <row r="423" spans="1:27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</row>
    <row r="424" spans="1:27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</row>
    <row r="425" spans="1:27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</row>
    <row r="426" spans="1:27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</row>
    <row r="427" spans="1:27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</row>
    <row r="428" spans="1:27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</row>
    <row r="429" spans="1:27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</row>
    <row r="430" spans="1:27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</row>
    <row r="431" spans="1:27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</row>
    <row r="432" spans="1:27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</row>
    <row r="433" spans="1:27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</row>
    <row r="434" spans="1:27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</row>
    <row r="435" spans="1:27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</row>
    <row r="436" spans="1:27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</row>
    <row r="437" spans="1:27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</row>
    <row r="438" spans="1:27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</row>
    <row r="439" spans="1:27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</row>
    <row r="440" spans="1:27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</row>
    <row r="441" spans="1:27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</row>
    <row r="442" spans="1:27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</row>
    <row r="443" spans="1:27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</row>
    <row r="444" spans="1:27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</row>
    <row r="445" spans="1:27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</row>
    <row r="446" spans="1:27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</row>
    <row r="447" spans="1:27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</row>
    <row r="448" spans="1:27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</row>
    <row r="449" spans="1:27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</row>
    <row r="450" spans="1:27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</row>
    <row r="451" spans="1:27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</row>
    <row r="452" spans="1:27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</row>
    <row r="453" spans="1:27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</row>
    <row r="454" spans="1:27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</row>
    <row r="455" spans="1:27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</row>
    <row r="456" spans="1:27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</row>
    <row r="457" spans="1:27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</row>
    <row r="458" spans="1:27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</row>
    <row r="459" spans="1:27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</row>
    <row r="460" spans="1:27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</row>
    <row r="461" spans="1:27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</row>
    <row r="462" spans="1:27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</row>
    <row r="463" spans="1:27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</row>
    <row r="464" spans="1:27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</row>
    <row r="465" spans="1:27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</row>
    <row r="466" spans="1:27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</row>
    <row r="467" spans="1:27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</row>
    <row r="468" spans="1:27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</row>
    <row r="469" spans="1:27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</row>
    <row r="470" spans="1:27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</row>
    <row r="471" spans="1:27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</row>
    <row r="472" spans="1:27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</row>
    <row r="473" spans="1:27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</row>
    <row r="474" spans="1:27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</row>
    <row r="475" spans="1:27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</row>
    <row r="476" spans="1:27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</row>
    <row r="477" spans="1:27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</row>
    <row r="478" spans="1:27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</row>
    <row r="479" spans="1:27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</row>
    <row r="480" spans="1:27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</row>
    <row r="481" spans="1:27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</row>
    <row r="482" spans="1:27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</row>
    <row r="483" spans="1:27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</row>
    <row r="484" spans="1:27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</row>
    <row r="485" spans="1:27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</row>
    <row r="486" spans="1:27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</row>
    <row r="487" spans="1:27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</row>
    <row r="488" spans="1:27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</row>
    <row r="489" spans="1:27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</row>
    <row r="490" spans="1:27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</row>
    <row r="491" spans="1:27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</row>
    <row r="492" spans="1:27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</row>
    <row r="493" spans="1:27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</row>
    <row r="494" spans="1:27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</row>
    <row r="495" spans="1:27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</row>
    <row r="496" spans="1:27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</row>
    <row r="497" spans="1:27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</row>
    <row r="498" spans="1:27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</row>
    <row r="499" spans="1:27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</row>
    <row r="500" spans="1:27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</row>
    <row r="501" spans="1:27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</row>
    <row r="502" spans="1:27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</row>
    <row r="503" spans="1:27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</row>
    <row r="504" spans="1:27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</row>
    <row r="505" spans="1:27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</row>
    <row r="506" spans="1:27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</row>
    <row r="507" spans="1:27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</row>
    <row r="508" spans="1:27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</row>
    <row r="509" spans="1:27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</row>
    <row r="510" spans="1:27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</row>
    <row r="511" spans="1:27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</row>
    <row r="512" spans="1:27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</row>
    <row r="513" spans="1:27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</row>
    <row r="514" spans="1:27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</row>
    <row r="515" spans="1:27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</row>
    <row r="516" spans="1:27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</row>
    <row r="517" spans="1:27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</row>
    <row r="518" spans="1:27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</row>
    <row r="519" spans="1:27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</row>
    <row r="520" spans="1:27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</row>
    <row r="521" spans="1:27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</row>
    <row r="522" spans="1:27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</row>
    <row r="523" spans="1:27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</row>
    <row r="524" spans="1:27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</row>
    <row r="525" spans="1:27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</row>
    <row r="526" spans="1:27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</row>
    <row r="527" spans="1:27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</row>
    <row r="528" spans="1:27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</row>
    <row r="529" spans="1:27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</row>
    <row r="530" spans="1:27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</row>
    <row r="531" spans="1:27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</row>
    <row r="532" spans="1:27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</row>
    <row r="533" spans="1:27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</row>
    <row r="534" spans="1:27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</row>
    <row r="535" spans="1:27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</row>
    <row r="536" spans="1:27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</row>
    <row r="537" spans="1:27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</row>
    <row r="538" spans="1:27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</row>
    <row r="539" spans="1:27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</row>
    <row r="540" spans="1:27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</row>
    <row r="541" spans="1:27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</row>
    <row r="542" spans="1:27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</row>
    <row r="543" spans="1:27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</row>
    <row r="544" spans="1:27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</row>
    <row r="545" spans="1:27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</row>
    <row r="546" spans="1:27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</row>
    <row r="547" spans="1:27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</row>
    <row r="548" spans="1:27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</row>
    <row r="549" spans="1:27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</row>
    <row r="550" spans="1:27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</row>
    <row r="551" spans="1:27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</row>
    <row r="552" spans="1:27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</row>
    <row r="553" spans="1:27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</row>
    <row r="554" spans="1:27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</row>
    <row r="555" spans="1:27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</row>
    <row r="556" spans="1:27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</row>
    <row r="557" spans="1:27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</row>
    <row r="558" spans="1:27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</row>
    <row r="559" spans="1:27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</row>
    <row r="560" spans="1:27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</row>
    <row r="561" spans="1:27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</row>
    <row r="562" spans="1:27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</row>
    <row r="563" spans="1:27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</row>
    <row r="564" spans="1:27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</row>
    <row r="565" spans="1:27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</row>
    <row r="566" spans="1:27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</row>
    <row r="567" spans="1:27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</row>
    <row r="568" spans="1:27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</row>
    <row r="569" spans="1:27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</row>
    <row r="570" spans="1:27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</row>
    <row r="571" spans="1:27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</row>
    <row r="572" spans="1:27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</row>
    <row r="573" spans="1:27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</row>
    <row r="574" spans="1:27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</row>
    <row r="575" spans="1:27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</row>
    <row r="576" spans="1:27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</row>
    <row r="577" spans="1:27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</row>
    <row r="578" spans="1:27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</row>
    <row r="579" spans="1:27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</row>
    <row r="580" spans="1:27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</row>
    <row r="581" spans="1:27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</row>
    <row r="582" spans="1:27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</row>
    <row r="583" spans="1:27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</row>
    <row r="584" spans="1:27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</row>
    <row r="585" spans="1:27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</row>
    <row r="586" spans="1:27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</row>
    <row r="587" spans="1:27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</row>
    <row r="588" spans="1:27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</row>
    <row r="589" spans="1:27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</row>
    <row r="590" spans="1:27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</row>
    <row r="591" spans="1:27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</row>
    <row r="592" spans="1:27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</row>
    <row r="593" spans="1:27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</row>
    <row r="594" spans="1:27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</row>
    <row r="595" spans="1:27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</row>
    <row r="596" spans="1:27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</row>
    <row r="597" spans="1:27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</row>
    <row r="598" spans="1:27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</row>
    <row r="599" spans="1:27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</row>
    <row r="600" spans="1:27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</row>
    <row r="601" spans="1:27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</row>
    <row r="602" spans="1:27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</row>
    <row r="603" spans="1:27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</row>
    <row r="604" spans="1:27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</row>
    <row r="605" spans="1:27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</row>
    <row r="606" spans="1:27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</row>
    <row r="607" spans="1:27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</row>
    <row r="608" spans="1:27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</row>
    <row r="609" spans="1:27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</row>
    <row r="610" spans="1:27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</row>
    <row r="611" spans="1:27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</row>
    <row r="612" spans="1:27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</row>
    <row r="613" spans="1:27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</row>
    <row r="614" spans="1:27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</row>
    <row r="615" spans="1:27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</row>
    <row r="616" spans="1:27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</row>
    <row r="617" spans="1:27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</row>
    <row r="618" spans="1:27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</row>
    <row r="619" spans="1:27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</row>
    <row r="620" spans="1:27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</row>
    <row r="621" spans="1:27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</row>
    <row r="622" spans="1:27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</row>
    <row r="623" spans="1:27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</row>
    <row r="624" spans="1:27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</row>
    <row r="625" spans="1:27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</row>
    <row r="626" spans="1:27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</row>
    <row r="627" spans="1:27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</row>
    <row r="628" spans="1:27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</row>
    <row r="629" spans="1:27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</row>
    <row r="630" spans="1:27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</row>
    <row r="631" spans="1:27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</row>
    <row r="632" spans="1:27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</row>
    <row r="633" spans="1:27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</row>
    <row r="634" spans="1:27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</row>
    <row r="635" spans="1:27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</row>
    <row r="636" spans="1:27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</row>
    <row r="637" spans="1:27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</row>
    <row r="638" spans="1:27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</row>
    <row r="639" spans="1:27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</row>
    <row r="640" spans="1:27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</row>
    <row r="641" spans="1:27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</row>
    <row r="642" spans="1:27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</row>
    <row r="643" spans="1:27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</row>
    <row r="644" spans="1:27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</row>
    <row r="645" spans="1:27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</row>
    <row r="646" spans="1:27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</row>
    <row r="647" spans="1:27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</row>
    <row r="648" spans="1:27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</row>
    <row r="649" spans="1:27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</row>
    <row r="650" spans="1:27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</row>
    <row r="651" spans="1:27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</row>
    <row r="652" spans="1:27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</row>
    <row r="653" spans="1:27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</row>
    <row r="654" spans="1:27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</row>
    <row r="655" spans="1:27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</row>
    <row r="656" spans="1:27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</row>
    <row r="657" spans="1:27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</row>
    <row r="658" spans="1:27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</row>
    <row r="659" spans="1:27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</row>
    <row r="660" spans="1:27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</row>
    <row r="661" spans="1:27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</row>
    <row r="662" spans="1:27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</row>
    <row r="663" spans="1:27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</row>
    <row r="664" spans="1:27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</row>
    <row r="665" spans="1:27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</row>
    <row r="666" spans="1:27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</row>
    <row r="667" spans="1:27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</row>
    <row r="668" spans="1:27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</row>
    <row r="669" spans="1:27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</row>
    <row r="670" spans="1:27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</row>
    <row r="671" spans="1:27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</row>
    <row r="672" spans="1:27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</row>
    <row r="673" spans="1:27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</row>
    <row r="674" spans="1:27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</row>
    <row r="675" spans="1:27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</row>
    <row r="676" spans="1:27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</row>
    <row r="677" spans="1:27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</row>
    <row r="678" spans="1:27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</row>
    <row r="679" spans="1:27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</row>
    <row r="680" spans="1:27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</row>
    <row r="681" spans="1:27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</row>
    <row r="682" spans="1:27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</row>
    <row r="683" spans="1:27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</row>
    <row r="684" spans="1:27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</row>
    <row r="685" spans="1:27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</row>
    <row r="686" spans="1:27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</row>
    <row r="687" spans="1:27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</row>
    <row r="688" spans="1:27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</row>
    <row r="689" spans="1:27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</row>
    <row r="690" spans="1:27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</row>
    <row r="691" spans="1:27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</row>
    <row r="692" spans="1:27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</row>
    <row r="693" spans="1:27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</row>
    <row r="694" spans="1:27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</row>
    <row r="695" spans="1:27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</row>
    <row r="696" spans="1:27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</row>
    <row r="697" spans="1:27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</row>
    <row r="698" spans="1:27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</row>
    <row r="699" spans="1:27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</row>
    <row r="700" spans="1:27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</row>
    <row r="701" spans="1:27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</row>
    <row r="702" spans="1:27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</row>
    <row r="703" spans="1:27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</row>
    <row r="704" spans="1:27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</row>
    <row r="705" spans="1:27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</row>
    <row r="706" spans="1:27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</row>
    <row r="707" spans="1:27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</row>
    <row r="708" spans="1:27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</row>
    <row r="709" spans="1:27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</row>
    <row r="710" spans="1:27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</row>
    <row r="711" spans="1:27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</row>
    <row r="712" spans="1:27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</row>
    <row r="713" spans="1:27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</row>
    <row r="714" spans="1:27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</row>
    <row r="715" spans="1:27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</row>
    <row r="716" spans="1:27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</row>
    <row r="717" spans="1:27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</row>
    <row r="718" spans="1:27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</row>
    <row r="719" spans="1:27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</row>
    <row r="720" spans="1:27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</row>
    <row r="721" spans="1:27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</row>
    <row r="722" spans="1:27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</row>
    <row r="723" spans="1:27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</row>
    <row r="724" spans="1:27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</row>
    <row r="725" spans="1:27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</row>
    <row r="726" spans="1:27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</row>
    <row r="727" spans="1:27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</row>
    <row r="728" spans="1:27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</row>
    <row r="729" spans="1:27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</row>
    <row r="730" spans="1:27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</row>
    <row r="731" spans="1:27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</row>
    <row r="732" spans="1:27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</row>
    <row r="733" spans="1:27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</row>
    <row r="734" spans="1:27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  <row r="735" spans="1:27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</row>
    <row r="736" spans="1:27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</row>
    <row r="737" spans="1:27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</row>
    <row r="738" spans="1:27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</row>
    <row r="739" spans="1:27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</row>
    <row r="740" spans="1:27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</row>
    <row r="741" spans="1:27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</row>
    <row r="742" spans="1:27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</row>
    <row r="743" spans="1:27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</row>
    <row r="744" spans="1:27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</row>
    <row r="745" spans="1:27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</row>
    <row r="746" spans="1:27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</row>
    <row r="747" spans="1:27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</row>
    <row r="748" spans="1:27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</row>
    <row r="749" spans="1:27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</row>
    <row r="750" spans="1:27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</row>
    <row r="751" spans="1:27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</row>
    <row r="752" spans="1:27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</row>
    <row r="753" spans="1:27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</row>
    <row r="754" spans="1:27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</row>
    <row r="755" spans="1:27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</row>
    <row r="756" spans="1:27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</row>
    <row r="757" spans="1:27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</row>
    <row r="758" spans="1:27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</row>
    <row r="759" spans="1:27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</row>
    <row r="760" spans="1:27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</row>
    <row r="761" spans="1:27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</row>
    <row r="762" spans="1:27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</row>
    <row r="763" spans="1:27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</row>
    <row r="764" spans="1:27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</row>
    <row r="765" spans="1:27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</row>
    <row r="766" spans="1:27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</row>
    <row r="767" spans="1:27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</row>
    <row r="768" spans="1:27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</row>
    <row r="769" spans="1:27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</row>
    <row r="770" spans="1:27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</row>
    <row r="771" spans="1:27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</row>
    <row r="772" spans="1:27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</row>
    <row r="773" spans="1:27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</row>
    <row r="774" spans="1:27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</row>
    <row r="775" spans="1:27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</row>
    <row r="776" spans="1:27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</row>
    <row r="777" spans="1:27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</row>
    <row r="778" spans="1:27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</row>
    <row r="779" spans="1:27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</row>
    <row r="780" spans="1:27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</row>
    <row r="781" spans="1:27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</row>
    <row r="782" spans="1:27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</row>
    <row r="783" spans="1:27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</row>
    <row r="784" spans="1:27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</row>
    <row r="785" spans="1:27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</row>
    <row r="786" spans="1:27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</row>
    <row r="787" spans="1:27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</row>
    <row r="788" spans="1:27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</row>
    <row r="789" spans="1:27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</row>
    <row r="790" spans="1:27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</row>
    <row r="791" spans="1:27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</row>
    <row r="792" spans="1:27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</row>
    <row r="793" spans="1:27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</row>
    <row r="794" spans="1:27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</row>
    <row r="795" spans="1:27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</row>
    <row r="796" spans="1:27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</row>
    <row r="797" spans="1:27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</row>
    <row r="798" spans="1:27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</row>
    <row r="799" spans="1:27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</row>
    <row r="800" spans="1:27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</row>
    <row r="801" spans="1:27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</row>
    <row r="802" spans="1:27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</row>
    <row r="803" spans="1:27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</row>
    <row r="804" spans="1:27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</row>
    <row r="805" spans="1:27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</row>
    <row r="806" spans="1:27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</row>
    <row r="807" spans="1:27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</row>
    <row r="808" spans="1:27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</row>
    <row r="809" spans="1:27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</row>
    <row r="810" spans="1:27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</row>
    <row r="811" spans="1:27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</row>
    <row r="812" spans="1:27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</row>
    <row r="813" spans="1:27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</row>
    <row r="814" spans="1:27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</row>
    <row r="815" spans="1:27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</row>
    <row r="816" spans="1:27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</row>
    <row r="817" spans="1:27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</row>
    <row r="818" spans="1:27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</row>
    <row r="819" spans="1:27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</row>
    <row r="820" spans="1:27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</row>
    <row r="821" spans="1:27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</row>
    <row r="822" spans="1:27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</row>
    <row r="823" spans="1:27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</row>
    <row r="824" spans="1:27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</row>
    <row r="825" spans="1:27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</row>
    <row r="826" spans="1:27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</row>
    <row r="827" spans="1:27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</row>
    <row r="828" spans="1:27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</row>
    <row r="829" spans="1:27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</row>
    <row r="830" spans="1:27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</row>
    <row r="831" spans="1:27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</row>
    <row r="832" spans="1:27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</row>
    <row r="833" spans="1:27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</row>
    <row r="834" spans="1:27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</row>
    <row r="835" spans="1:27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</row>
    <row r="836" spans="1:27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</row>
    <row r="837" spans="1:27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</row>
    <row r="838" spans="1:27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</row>
    <row r="839" spans="1:27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</row>
    <row r="840" spans="1:27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</row>
    <row r="841" spans="1:27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</row>
    <row r="842" spans="1:27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</row>
    <row r="843" spans="1:27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</row>
    <row r="844" spans="1:27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</row>
    <row r="845" spans="1:27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</row>
    <row r="846" spans="1:27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</row>
    <row r="847" spans="1:27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</row>
    <row r="848" spans="1:27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</row>
    <row r="849" spans="1:27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</row>
    <row r="850" spans="1:27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</row>
    <row r="851" spans="1:27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</row>
    <row r="852" spans="1:27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</row>
    <row r="853" spans="1:27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</row>
    <row r="854" spans="1:27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</row>
    <row r="855" spans="1:27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</row>
    <row r="856" spans="1:27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</row>
    <row r="857" spans="1:27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</row>
    <row r="858" spans="1:27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</row>
    <row r="859" spans="1:27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</row>
    <row r="860" spans="1:27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</row>
    <row r="861" spans="1:27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</row>
    <row r="862" spans="1:27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</row>
    <row r="863" spans="1:27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</row>
    <row r="864" spans="1:27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</row>
    <row r="865" spans="1:27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</row>
    <row r="866" spans="1:27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</row>
    <row r="867" spans="1:27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</row>
    <row r="868" spans="1:27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</row>
    <row r="869" spans="1:27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</row>
    <row r="870" spans="1:27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</row>
    <row r="871" spans="1:27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</row>
    <row r="872" spans="1:27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</row>
    <row r="873" spans="1:27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</row>
    <row r="874" spans="1:27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</row>
    <row r="875" spans="1:27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</row>
    <row r="876" spans="1:27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</row>
    <row r="877" spans="1:27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</row>
    <row r="878" spans="1:27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</row>
    <row r="879" spans="1:27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</row>
    <row r="880" spans="1:27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</row>
    <row r="881" spans="1:27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</row>
    <row r="882" spans="1:27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</row>
    <row r="883" spans="1:27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</row>
    <row r="884" spans="1:27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</row>
    <row r="885" spans="1:27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</row>
    <row r="886" spans="1:27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</row>
    <row r="887" spans="1:27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</row>
    <row r="888" spans="1:27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</row>
    <row r="889" spans="1:27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</row>
    <row r="890" spans="1:27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</row>
    <row r="891" spans="1:27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</row>
    <row r="892" spans="1:27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</row>
    <row r="893" spans="1:27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</row>
    <row r="894" spans="1:27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</row>
    <row r="895" spans="1:27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</row>
    <row r="896" spans="1:27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</row>
    <row r="897" spans="1:27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</row>
    <row r="898" spans="1:27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</row>
    <row r="899" spans="1:27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</row>
    <row r="900" spans="1:27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</row>
    <row r="901" spans="1:27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</row>
    <row r="902" spans="1:27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</row>
    <row r="903" spans="1:27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</row>
    <row r="904" spans="1:27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</row>
    <row r="905" spans="1:27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</row>
    <row r="906" spans="1:27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</row>
    <row r="907" spans="1:27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</row>
    <row r="908" spans="1:27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</row>
    <row r="909" spans="1:27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</row>
    <row r="910" spans="1:27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</row>
    <row r="911" spans="1:27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</row>
    <row r="912" spans="1:27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</row>
    <row r="913" spans="1:27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</row>
    <row r="914" spans="1:27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</row>
    <row r="915" spans="1:27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</row>
    <row r="916" spans="1:27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</row>
    <row r="917" spans="1:27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</row>
    <row r="918" spans="1:27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</row>
    <row r="919" spans="1:27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</row>
    <row r="920" spans="1:27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</row>
    <row r="921" spans="1:27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</row>
    <row r="922" spans="1:27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</row>
    <row r="923" spans="1:27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</row>
    <row r="924" spans="1:27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</row>
    <row r="925" spans="1:27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</row>
    <row r="926" spans="1:27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</row>
    <row r="927" spans="1:27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</row>
    <row r="928" spans="1:27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</row>
    <row r="929" spans="1:27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</row>
    <row r="930" spans="1:27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</row>
    <row r="931" spans="1:27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</row>
    <row r="932" spans="1:27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</row>
    <row r="933" spans="1:27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</row>
    <row r="934" spans="1:27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</row>
    <row r="935" spans="1:27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</row>
    <row r="936" spans="1:27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</row>
    <row r="937" spans="1:27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</row>
    <row r="938" spans="1:27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</row>
    <row r="939" spans="1:27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</row>
    <row r="940" spans="1:27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</row>
    <row r="941" spans="1:27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</row>
    <row r="942" spans="1:27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</row>
    <row r="943" spans="1:27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</row>
    <row r="944" spans="1:27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</row>
    <row r="945" spans="1:27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</row>
    <row r="946" spans="1:27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</row>
    <row r="947" spans="1:27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</row>
    <row r="948" spans="1:27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</row>
    <row r="949" spans="1:27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</row>
    <row r="950" spans="1:27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</row>
    <row r="951" spans="1:27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</row>
    <row r="952" spans="1:27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</row>
    <row r="953" spans="1:27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</row>
    <row r="954" spans="1:27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</row>
    <row r="955" spans="1:27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</row>
    <row r="956" spans="1:27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</row>
    <row r="957" spans="1:27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</row>
    <row r="958" spans="1:27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</row>
    <row r="959" spans="1:27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</row>
    <row r="960" spans="1:27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</row>
    <row r="961" spans="1:27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</row>
    <row r="962" spans="1:27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</row>
    <row r="963" spans="1:27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</row>
    <row r="964" spans="1:27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</row>
    <row r="965" spans="1:27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</row>
    <row r="966" spans="1:27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</row>
    <row r="967" spans="1:27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</row>
    <row r="968" spans="1:27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</row>
    <row r="969" spans="1:27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</row>
    <row r="970" spans="1:27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</row>
    <row r="971" spans="1:27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</row>
    <row r="972" spans="1:27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</row>
    <row r="973" spans="1:27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</row>
    <row r="974" spans="1:27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</row>
    <row r="975" spans="1:27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</row>
    <row r="976" spans="1:27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</row>
    <row r="977" spans="1:27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</row>
    <row r="978" spans="1:27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</row>
    <row r="979" spans="1:27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</row>
    <row r="980" spans="1:27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</row>
    <row r="981" spans="1:27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  <c r="AA981" s="3"/>
    </row>
    <row r="982" spans="1:27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  <c r="AA982" s="3"/>
    </row>
    <row r="983" spans="1:27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  <c r="AA983" s="3"/>
    </row>
    <row r="984" spans="1:27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  <c r="AA984" s="3"/>
    </row>
    <row r="985" spans="1:27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  <c r="AA985" s="3"/>
    </row>
    <row r="986" spans="1:27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  <c r="AA986" s="3"/>
    </row>
    <row r="987" spans="1:27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  <c r="AA987" s="3"/>
    </row>
    <row r="988" spans="1:27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  <c r="AA988" s="3"/>
    </row>
    <row r="989" spans="1:27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  <c r="AA989" s="3"/>
    </row>
    <row r="990" spans="1:27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  <c r="AA990" s="3"/>
    </row>
    <row r="991" spans="1:27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  <c r="AA991" s="3"/>
    </row>
    <row r="992" spans="1:27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  <c r="AA992" s="3"/>
    </row>
    <row r="993" spans="1:27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  <c r="AA993" s="3"/>
    </row>
    <row r="994" spans="1:27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  <c r="AA994" s="3"/>
    </row>
    <row r="995" spans="1:27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  <c r="AA995" s="3"/>
    </row>
    <row r="996" spans="1:27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  <c r="AA996" s="3"/>
    </row>
    <row r="997" spans="1:27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  <c r="AA997" s="3"/>
    </row>
    <row r="998" spans="1:27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  <c r="AA998" s="3"/>
    </row>
    <row r="999" spans="1:27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  <c r="AA999" s="3"/>
    </row>
    <row r="1000" spans="1:27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  <c r="AA1000" s="3"/>
    </row>
    <row r="1001" spans="1:27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  <c r="AA1001" s="3"/>
    </row>
    <row r="1002" spans="1:27" ht="15.75" customHeight="1" x14ac:dyDescent="0.25">
      <c r="A1002" s="3"/>
      <c r="B1002" s="3"/>
      <c r="C1002" s="3"/>
      <c r="D1002" s="3"/>
      <c r="E1002" s="3"/>
      <c r="F1002" s="3"/>
      <c r="G1002" s="3"/>
      <c r="H1002" s="3"/>
      <c r="I1002" s="3"/>
      <c r="J1002" s="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  <c r="AA1002" s="3"/>
    </row>
    <row r="1003" spans="1:27" ht="15.75" customHeight="1" x14ac:dyDescent="0.25">
      <c r="A1003" s="3"/>
      <c r="B1003" s="3"/>
      <c r="C1003" s="3"/>
      <c r="D1003" s="3"/>
      <c r="E1003" s="3"/>
      <c r="F1003" s="3"/>
      <c r="G1003" s="3"/>
      <c r="H1003" s="3"/>
      <c r="I1003" s="3"/>
      <c r="J1003" s="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  <c r="AA1003" s="3"/>
    </row>
    <row r="1004" spans="1:27" ht="15.75" customHeight="1" x14ac:dyDescent="0.25">
      <c r="A1004" s="3"/>
      <c r="B1004" s="3"/>
      <c r="C1004" s="3"/>
      <c r="D1004" s="3"/>
      <c r="E1004" s="3"/>
      <c r="F1004" s="3"/>
      <c r="G1004" s="3"/>
      <c r="H1004" s="3"/>
      <c r="I1004" s="3"/>
      <c r="J1004" s="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  <c r="AA1004" s="3"/>
    </row>
    <row r="1005" spans="1:27" ht="15.75" customHeight="1" x14ac:dyDescent="0.25">
      <c r="A1005" s="3"/>
      <c r="B1005" s="3"/>
      <c r="C1005" s="3"/>
      <c r="D1005" s="3"/>
      <c r="E1005" s="3"/>
      <c r="F1005" s="3"/>
      <c r="G1005" s="3"/>
      <c r="H1005" s="3"/>
      <c r="I1005" s="3"/>
      <c r="J1005" s="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  <c r="AA1005" s="3"/>
    </row>
    <row r="1006" spans="1:27" ht="15.75" customHeight="1" x14ac:dyDescent="0.25">
      <c r="A1006" s="3"/>
      <c r="B1006" s="3"/>
      <c r="C1006" s="3"/>
      <c r="D1006" s="3"/>
      <c r="E1006" s="3"/>
      <c r="F1006" s="3"/>
      <c r="G1006" s="3"/>
      <c r="H1006" s="3"/>
      <c r="I1006" s="3"/>
      <c r="J1006" s="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Z1006" s="3"/>
      <c r="AA1006" s="3"/>
    </row>
    <row r="1007" spans="1:27" ht="15.75" customHeight="1" x14ac:dyDescent="0.25">
      <c r="A1007" s="3"/>
      <c r="B1007" s="3"/>
      <c r="C1007" s="3"/>
      <c r="D1007" s="3"/>
      <c r="E1007" s="3"/>
      <c r="F1007" s="3"/>
      <c r="G1007" s="3"/>
      <c r="H1007" s="3"/>
      <c r="I1007" s="3"/>
      <c r="J1007" s="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Z1007" s="3"/>
      <c r="AA1007" s="3"/>
    </row>
  </sheetData>
  <mergeCells count="14">
    <mergeCell ref="J8:L8"/>
    <mergeCell ref="M8:N8"/>
    <mergeCell ref="O8:P8"/>
    <mergeCell ref="Q8:R8"/>
    <mergeCell ref="A3:R3"/>
    <mergeCell ref="A7:A9"/>
    <mergeCell ref="B7:B9"/>
    <mergeCell ref="C7:C9"/>
    <mergeCell ref="D7:F7"/>
    <mergeCell ref="G7:R7"/>
    <mergeCell ref="D8:D9"/>
    <mergeCell ref="E8:F8"/>
    <mergeCell ref="G8:G9"/>
    <mergeCell ref="H8:I8"/>
  </mergeCells>
  <printOptions horizontalCentered="1"/>
  <pageMargins left="0.91" right="0.90551181102362199" top="1.14173228346457" bottom="0.90551181102362199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ACER</cp:lastModifiedBy>
  <dcterms:created xsi:type="dcterms:W3CDTF">2026-06-18T09:30:17Z</dcterms:created>
  <dcterms:modified xsi:type="dcterms:W3CDTF">2026-06-23T04:10:41Z</dcterms:modified>
</cp:coreProperties>
</file>