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New excel\"/>
    </mc:Choice>
  </mc:AlternateContent>
  <xr:revisionPtr revIDLastSave="0" documentId="13_ncr:1_{3A673CF4-519C-4F01-BB16-7EC88084441A}" xr6:coauthVersionLast="47" xr6:coauthVersionMax="47" xr10:uidLastSave="{00000000-0000-0000-0000-000000000000}"/>
  <bookViews>
    <workbookView xWindow="-108" yWindow="-108" windowWidth="23256" windowHeight="13896" xr2:uid="{0B6F8144-BFC1-49F8-99D4-C6E7D1FA5300}"/>
  </bookViews>
  <sheets>
    <sheet name="1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I53" i="1"/>
  <c r="H53" i="1"/>
  <c r="G53" i="1"/>
  <c r="F53" i="1"/>
  <c r="E53" i="1"/>
  <c r="E54" i="1" s="1"/>
  <c r="D53" i="1"/>
  <c r="C53" i="1"/>
  <c r="K5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K14" i="1"/>
  <c r="K42" i="1" s="1"/>
  <c r="B14" i="1"/>
  <c r="B13" i="1"/>
  <c r="B12" i="1"/>
  <c r="B11" i="1"/>
  <c r="K53" i="1" l="1"/>
  <c r="K54" i="1" s="1"/>
  <c r="H54" i="1"/>
</calcChain>
</file>

<file path=xl/sharedStrings.xml><?xml version="1.0" encoding="utf-8"?>
<sst xmlns="http://schemas.openxmlformats.org/spreadsheetml/2006/main" count="31" uniqueCount="25">
  <si>
    <t>NO</t>
  </si>
  <si>
    <t>FASYANKES</t>
  </si>
  <si>
    <t>TENAGA KESEHATAN MASYARAKAT</t>
  </si>
  <si>
    <t>TENAGA KESEHATAN LINGKUNGAN</t>
  </si>
  <si>
    <t>TENAGA GIZI</t>
  </si>
  <si>
    <t>L</t>
  </si>
  <si>
    <t>P</t>
  </si>
  <si>
    <t>L+P</t>
  </si>
  <si>
    <t>PUSKESMAS</t>
  </si>
  <si>
    <t>JUMLAH SUB I</t>
  </si>
  <si>
    <t>RUMAH SAKIT</t>
  </si>
  <si>
    <t>RSUD BANGKINANG</t>
  </si>
  <si>
    <t>RS TANDUN</t>
  </si>
  <si>
    <t>RS MESRA</t>
  </si>
  <si>
    <t>RS PELITA</t>
  </si>
  <si>
    <t>RS NURLIMA</t>
  </si>
  <si>
    <t>RSIA HUSADA BUNDA</t>
  </si>
  <si>
    <t>RSIA BUNDA ANISYAH</t>
  </si>
  <si>
    <t>RSIA NORFA HUSADA</t>
  </si>
  <si>
    <t>JUMLAH SUB II</t>
  </si>
  <si>
    <t>JUMLAH (KAB/KOTA)</t>
  </si>
  <si>
    <t>RASIO TERHADAP 1.000 PENDUDUK</t>
  </si>
  <si>
    <t>Sumber: ……………… (sebutkan)</t>
  </si>
  <si>
    <t>Keterangan : - Tenaga kesehatan termasuk yang memiliki ijazah pasca sarjana dan doktor</t>
  </si>
  <si>
    <t>a. Pada penghitungan jumlah dan rasio di tingkat kabupaten/kota, nakes yang bertugas di lebih dari satu tempat hanya dihitung satu kali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</si>
</sst>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b/>
      <sz val="12"/>
      <color rgb="FF1A1A1A"/>
      <name val="Arial"/>
    </font>
    <font>
      <sz val="11"/>
      <name val="Verdana"/>
    </font>
    <font>
      <b/>
      <i/>
      <sz val="12"/>
      <color theme="1"/>
      <name val="Arial"/>
    </font>
    <font>
      <sz val="12"/>
      <color rgb="FF000000"/>
      <name val="Calibri"/>
    </font>
    <font>
      <sz val="12"/>
      <color rgb="FF1A1A1A"/>
      <name val="Arial"/>
    </font>
    <font>
      <sz val="11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B6D7A8"/>
        <bgColor rgb="FFB6D7A8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808080"/>
        <bgColor rgb="FF808080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3" fontId="6" fillId="0" borderId="7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2" borderId="6" xfId="0" applyFont="1" applyFill="1" applyBorder="1"/>
    <xf numFmtId="0" fontId="2" fillId="2" borderId="11" xfId="0" applyFont="1" applyFill="1" applyBorder="1"/>
    <xf numFmtId="3" fontId="1" fillId="2" borderId="9" xfId="0" applyNumberFormat="1" applyFont="1" applyFill="1" applyBorder="1" applyAlignment="1">
      <alignment horizontal="center"/>
    </xf>
    <xf numFmtId="3" fontId="2" fillId="3" borderId="9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9" xfId="0" applyFont="1" applyBorder="1"/>
    <xf numFmtId="3" fontId="2" fillId="4" borderId="7" xfId="0" applyNumberFormat="1" applyFont="1" applyFill="1" applyBorder="1" applyAlignment="1">
      <alignment horizontal="center"/>
    </xf>
    <xf numFmtId="3" fontId="2" fillId="5" borderId="7" xfId="0" applyNumberFormat="1" applyFont="1" applyFill="1" applyBorder="1" applyAlignment="1">
      <alignment horizontal="center"/>
    </xf>
    <xf numFmtId="2" fontId="2" fillId="0" borderId="9" xfId="0" applyNumberFormat="1" applyFont="1" applyBorder="1"/>
    <xf numFmtId="2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7" xfId="0" applyFont="1" applyFill="1" applyBorder="1"/>
    <xf numFmtId="3" fontId="1" fillId="3" borderId="7" xfId="0" applyNumberFormat="1" applyFont="1" applyFill="1" applyBorder="1" applyAlignment="1">
      <alignment horizontal="center"/>
    </xf>
    <xf numFmtId="3" fontId="1" fillId="4" borderId="7" xfId="0" applyNumberFormat="1" applyFont="1" applyFill="1" applyBorder="1" applyAlignment="1">
      <alignment horizontal="center"/>
    </xf>
    <xf numFmtId="0" fontId="2" fillId="0" borderId="7" xfId="0" applyFont="1" applyBorder="1"/>
    <xf numFmtId="0" fontId="1" fillId="0" borderId="6" xfId="0" applyFont="1" applyBorder="1"/>
    <xf numFmtId="0" fontId="1" fillId="0" borderId="11" xfId="0" applyFont="1" applyBorder="1"/>
    <xf numFmtId="0" fontId="1" fillId="6" borderId="11" xfId="0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4" fillId="0" borderId="6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1" fillId="0" borderId="3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0" fontId="4" fillId="0" borderId="9" xfId="0" applyFont="1" applyBorder="1"/>
    <xf numFmtId="0" fontId="7" fillId="3" borderId="8" xfId="0" applyFont="1" applyFill="1" applyBorder="1" applyAlignment="1">
      <alignment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9</xdr:col>
          <xdr:colOff>604138</xdr:colOff>
          <xdr:row>118</xdr:row>
          <xdr:rowOff>190500</xdr:rowOff>
        </xdr:to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AA82851F-1EA2-B9FF-B081-8AEDF96EC2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3]14'!$A$3:$F$60" spid="_x0000_s10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11841480"/>
              <a:ext cx="8620378" cy="116814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120</xdr:row>
          <xdr:rowOff>0</xdr:rowOff>
        </xdr:from>
        <xdr:to>
          <xdr:col>14</xdr:col>
          <xdr:colOff>15240</xdr:colOff>
          <xdr:row>180</xdr:row>
          <xdr:rowOff>53340</xdr:rowOff>
        </xdr:to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35871FB6-2E4F-1BB6-074B-6F63046DDDA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4]16'!$A$3:$N$71" spid="_x0000_s104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23728680"/>
              <a:ext cx="11201400" cy="119405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181</xdr:row>
          <xdr:rowOff>0</xdr:rowOff>
        </xdr:from>
        <xdr:to>
          <xdr:col>12</xdr:col>
          <xdr:colOff>457200</xdr:colOff>
          <xdr:row>244</xdr:row>
          <xdr:rowOff>0</xdr:rowOff>
        </xdr:to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6D4B4BB4-BCDE-91DA-2EF2-02C12BA5794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5]17'!$A$3:$M$63" spid="_x0000_s104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35814000"/>
              <a:ext cx="10454640" cy="124815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245</xdr:row>
          <xdr:rowOff>0</xdr:rowOff>
        </xdr:from>
        <xdr:to>
          <xdr:col>20</xdr:col>
          <xdr:colOff>556260</xdr:colOff>
          <xdr:row>332</xdr:row>
          <xdr:rowOff>121920</xdr:rowOff>
        </xdr:to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7056CFAA-9835-9475-DDDE-DE528CE9570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6]18'!$A$3:$N$88" spid="_x0000_s104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48493680"/>
              <a:ext cx="15308580" cy="173583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Tabel%201%20profil.xlsx" TargetMode="External"/><Relationship Id="rId1" Type="http://schemas.openxmlformats.org/officeDocument/2006/relationships/externalLinkPath" Target="file:///C:\Users\user\Downloads\Tabel%201%20profil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EXCEL%20TABEL%20PROFIL%20KESEHATAN/TABEL%2014%20JUMLAH%20TENAGA%20KEPERAWATAN%20DAN%20TENAGA%20KEBIDANAN%20DI%20FASILITAS%20PELAYANAN%20KESEHATAN.xlsx" TargetMode="External"/><Relationship Id="rId2" Type="http://schemas.openxmlformats.org/officeDocument/2006/relationships/externalLinkPath" Target="file:///E:\EXCEL%20TABEL%20PROFIL%20KESEHATAN\TABEL%2014%20JUMLAH%20TENAGA%20KEPERAWATAN%20DAN%20TENAGA%20KEBIDANAN%20DI%20FASILITAS%20PELAYANAN%20KESEHATAN.xlsx" TargetMode="External"/><Relationship Id="rId1" Type="http://schemas.openxmlformats.org/officeDocument/2006/relationships/externalLinkPath" Target="/EXCEL%20TABEL%20PROFIL%20KESEHATAN/TABEL%2014%20JUMLAH%20TENAGA%20KEPERAWATAN%20DAN%20TENAGA%20KEBIDANAN%20DI%20FASILITAS%20PELAYANAN%20KESEHATAN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EXCEL%20TABEL%20PROFIL%20KESEHATAN\TABEL%2016%20JUMLAH%20TENAGA%20KEFARMASIAN,%20TENAGA%20PSIKOLOGIS%20KLINIS%20DAN%20TENAGA%20KESEHATAN%20TRADISIONAL.xlsx" TargetMode="External"/><Relationship Id="rId1" Type="http://schemas.openxmlformats.org/officeDocument/2006/relationships/externalLinkPath" Target="TABEL%2016%20JUMLAH%20TENAGA%20KEFARMASIAN,%20TENAGA%20PSIKOLOGIS%20KLINIS%20DAN%20TENAGA%20KESEHATAN%20TRADISION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EXCEL%20TABEL%20PROFIL%20KESEHATAN\TABEL%2017%20JUMLAH%20TENAGA%20TEKNIK%20BIOMEDIKA,%20KETERAPIAN%20FISIK,%20DAN%20KETEKNISIAN%20MEDIK%20DI%20FASILITAS%20PELAYANAN%20KESEHATAN.xlsx" TargetMode="External"/><Relationship Id="rId1" Type="http://schemas.openxmlformats.org/officeDocument/2006/relationships/externalLinkPath" Target="TABEL%2017%20JUMLAH%20TENAGA%20TEKNIK%20BIOMEDIKA,%20KETERAPIAN%20FISIK,%20DAN%20KETEKNISIAN%20MEDIK%20DI%20FASILITAS%20PELAYANAN%20KESEHATAN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EXCEL%20TABEL%20PROFIL%20KESEHATAN\TABEL%2018%20JUMLAH%20TENAGA%20PENUNJANG%20ATAU%20PENDUKUNG%20KESEHATAN%20DI%20FASILITAS%20PELAYANAN%20KESEHATAN.xlsx" TargetMode="External"/><Relationship Id="rId1" Type="http://schemas.openxmlformats.org/officeDocument/2006/relationships/externalLinkPath" Target="TABEL%2018%20JUMLAH%20TENAGA%20PENUNJANG%20ATAU%20PENDUKUNG%20KESEHATAN%20DI%20FASILITAS%20PELAYANAN%20KESEHAT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Copy of 1 A"/>
      <sheetName val="2"/>
      <sheetName val="Copy of 2 A"/>
      <sheetName val="3"/>
      <sheetName val="Copy of 3A"/>
      <sheetName val="4"/>
      <sheetName val="Copy of 4"/>
      <sheetName val="5 REKAPITULASI"/>
      <sheetName val="% Kunjungan Rs dan Puskesmas"/>
      <sheetName val="%kunjungan Jiwa"/>
      <sheetName val="6"/>
      <sheetName val="Copy of 6 A"/>
      <sheetName val="7"/>
      <sheetName val="7 BOR 5 tahun"/>
      <sheetName val="Copy of Copy of 7 1"/>
      <sheetName val="8"/>
      <sheetName val="penyakit terbanyak (10 jenis)"/>
      <sheetName val="9"/>
      <sheetName val="10"/>
      <sheetName val="Copy of 10"/>
      <sheetName val="11"/>
      <sheetName val="Copy of 11"/>
      <sheetName val="12"/>
      <sheetName val="13"/>
      <sheetName val="14"/>
      <sheetName val="15"/>
      <sheetName val="16"/>
      <sheetName val="17"/>
      <sheetName val="18"/>
      <sheetName val="REKAP NAKES"/>
      <sheetName val="19"/>
      <sheetName val="20"/>
      <sheetName val="Copy of 20"/>
      <sheetName val="21"/>
      <sheetName val="grafik 21"/>
      <sheetName val="22"/>
      <sheetName val="Copy of 22"/>
      <sheetName val="23"/>
      <sheetName val="Copy of 23"/>
      <sheetName val="24"/>
      <sheetName val="Copy of 24"/>
      <sheetName val="25"/>
      <sheetName val="Copy of 25"/>
      <sheetName val="26"/>
      <sheetName val="Copy of 26"/>
      <sheetName val="27"/>
      <sheetName val="Copy of 27"/>
      <sheetName val="28"/>
      <sheetName val="29"/>
      <sheetName val="30"/>
      <sheetName val="Copy of 30"/>
      <sheetName val="31"/>
      <sheetName val="32"/>
      <sheetName val="Copy of 32"/>
      <sheetName val="33"/>
      <sheetName val="34"/>
      <sheetName val="Copy of 34"/>
      <sheetName val="35"/>
      <sheetName val="36"/>
      <sheetName val="Copy of 36"/>
      <sheetName val="37"/>
      <sheetName val="Copy of 37"/>
      <sheetName val="38"/>
      <sheetName val="Copy of 38"/>
      <sheetName val="39"/>
      <sheetName val="Copy of 39"/>
      <sheetName val="40"/>
      <sheetName val="Copy of 40"/>
      <sheetName val="41"/>
      <sheetName val="Copy of 41"/>
      <sheetName val="42"/>
      <sheetName val="Copy of 42"/>
      <sheetName val="43"/>
      <sheetName val="Copy of 43"/>
      <sheetName val="44"/>
      <sheetName val="Copy of 44"/>
      <sheetName val="45"/>
      <sheetName val="46"/>
      <sheetName val="47"/>
      <sheetName val="Copy of 47"/>
      <sheetName val="48"/>
      <sheetName val="49"/>
      <sheetName val="50"/>
      <sheetName val="CKG  2025"/>
      <sheetName val="51"/>
      <sheetName val="Copy of 51"/>
      <sheetName val="52"/>
      <sheetName val="Copy of 52"/>
      <sheetName val="53"/>
      <sheetName val="54"/>
      <sheetName val="Copy of 54"/>
      <sheetName val="55"/>
      <sheetName val="Copy of 55"/>
      <sheetName val="56"/>
      <sheetName val="Copy of 56"/>
      <sheetName val="57"/>
      <sheetName val="58"/>
      <sheetName val="59"/>
      <sheetName val="59 GRAFIK tb"/>
      <sheetName val="Grafik TB Puskesmas"/>
      <sheetName val="Copy of Copy of 59"/>
      <sheetName val="60"/>
      <sheetName val="grafik 60"/>
      <sheetName val="Copy of grafik 60"/>
      <sheetName val="Copy of Copy of grafik 60"/>
      <sheetName val="61"/>
      <sheetName val="Grafik Pneumonia"/>
      <sheetName val="62"/>
      <sheetName val="Copy of 62"/>
      <sheetName val="63"/>
      <sheetName val="Grafik ARV"/>
      <sheetName val="Copy of 64"/>
      <sheetName val="grafik diare 64"/>
      <sheetName val="Copy of 65"/>
      <sheetName val="grafik hepatitis"/>
      <sheetName val="Copy of 66"/>
      <sheetName val="Grafk HBs Ag"/>
      <sheetName val="67"/>
      <sheetName val="grafik Kusta"/>
      <sheetName val="Copy of 68"/>
      <sheetName val="Copy of 69"/>
      <sheetName val="Copy of 70"/>
      <sheetName val="GRAFIK 70"/>
      <sheetName val="71"/>
      <sheetName val="grafik AFP"/>
      <sheetName val="72"/>
      <sheetName val="Copy of 72"/>
      <sheetName val="73"/>
      <sheetName val="74"/>
      <sheetName val="75"/>
      <sheetName val="grafik CFR"/>
      <sheetName val="76"/>
      <sheetName val="Grafik Malaria"/>
      <sheetName val="77"/>
      <sheetName val="Grafik Filariasis"/>
      <sheetName val="78"/>
      <sheetName val="Grafik Hipertensi"/>
      <sheetName val="79"/>
      <sheetName val="Grafik DM"/>
      <sheetName val="80"/>
      <sheetName val="grafik IVA"/>
      <sheetName val="81"/>
      <sheetName val="Grafik Jiwa"/>
      <sheetName val="82"/>
      <sheetName val="Grafik Air Minum Kesling"/>
      <sheetName val="83"/>
      <sheetName val="Grafik AM RT"/>
      <sheetName val="84"/>
      <sheetName val="grafik jamban"/>
      <sheetName val="85"/>
      <sheetName val="grafik STBM"/>
      <sheetName val="86"/>
      <sheetName val="Grafik TFU"/>
      <sheetName val="87"/>
      <sheetName val="grafik tpp"/>
      <sheetName val="88"/>
      <sheetName val="Copy of 88"/>
      <sheetName val="akreditas"/>
      <sheetName val="Copy of akreditas"/>
      <sheetName val="10 penyakit terbanyak di RS"/>
      <sheetName val="POSKO"/>
    </sheetNames>
    <sheetDataSet>
      <sheetData sheetId="0">
        <row r="10">
          <cell r="E10">
            <v>909445</v>
          </cell>
        </row>
      </sheetData>
      <sheetData sheetId="1">
        <row r="5">
          <cell r="F5" t="str">
            <v>KAMPAR</v>
          </cell>
        </row>
      </sheetData>
      <sheetData sheetId="2"/>
      <sheetData sheetId="3">
        <row r="26">
          <cell r="F26">
            <v>899100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C4" t="str">
            <v>KABUPATEN</v>
          </cell>
        </row>
      </sheetData>
      <sheetData sheetId="18"/>
      <sheetData sheetId="19"/>
      <sheetData sheetId="20"/>
      <sheetData sheetId="21"/>
      <sheetData sheetId="22">
        <row r="10">
          <cell r="C10" t="str">
            <v>Bangkinang</v>
          </cell>
        </row>
        <row r="11">
          <cell r="C11" t="str">
            <v>Air Tiris</v>
          </cell>
        </row>
        <row r="12">
          <cell r="C12" t="str">
            <v>Tambang</v>
          </cell>
        </row>
        <row r="13">
          <cell r="C13" t="str">
            <v>Batu Bersurat</v>
          </cell>
        </row>
        <row r="14">
          <cell r="C14" t="str">
            <v>Gunung Bungsu</v>
          </cell>
        </row>
        <row r="15">
          <cell r="C15" t="str">
            <v>Pulau Gadang</v>
          </cell>
        </row>
        <row r="16">
          <cell r="C16" t="str">
            <v>Kuok</v>
          </cell>
        </row>
        <row r="17">
          <cell r="C17" t="str">
            <v>Pandau Jaya</v>
          </cell>
        </row>
        <row r="18">
          <cell r="C18" t="str">
            <v>Kubang Jaya</v>
          </cell>
        </row>
        <row r="19">
          <cell r="C19" t="str">
            <v>Pangkalan Baru</v>
          </cell>
        </row>
        <row r="20">
          <cell r="C20" t="str">
            <v>Lipat Kain</v>
          </cell>
        </row>
        <row r="21">
          <cell r="C21" t="str">
            <v>Sungai Pagar</v>
          </cell>
        </row>
        <row r="22">
          <cell r="C22" t="str">
            <v>Gema</v>
          </cell>
        </row>
        <row r="23">
          <cell r="C23" t="str">
            <v>Batu Sasak</v>
          </cell>
        </row>
        <row r="24">
          <cell r="C24" t="str">
            <v>Petapahan</v>
          </cell>
        </row>
        <row r="25">
          <cell r="C25" t="str">
            <v>Pantai Cermin</v>
          </cell>
        </row>
        <row r="26">
          <cell r="C26" t="str">
            <v>Tapung</v>
          </cell>
        </row>
        <row r="27">
          <cell r="C27" t="str">
            <v>Kota Garo</v>
          </cell>
        </row>
        <row r="28">
          <cell r="C28" t="str">
            <v>Tanah Tinggi</v>
          </cell>
        </row>
        <row r="29">
          <cell r="C29" t="str">
            <v>Suka Ramai</v>
          </cell>
        </row>
        <row r="30">
          <cell r="C30" t="str">
            <v>Sinama Nenek</v>
          </cell>
        </row>
        <row r="31">
          <cell r="C31" t="str">
            <v>Salo</v>
          </cell>
        </row>
        <row r="32">
          <cell r="C32" t="str">
            <v>Rumbio</v>
          </cell>
        </row>
        <row r="33">
          <cell r="C33" t="str">
            <v>Laboy Jaya</v>
          </cell>
        </row>
        <row r="34">
          <cell r="C34" t="str">
            <v>Pantai Raja</v>
          </cell>
        </row>
        <row r="35">
          <cell r="C35" t="str">
            <v>Kampa</v>
          </cell>
        </row>
        <row r="36">
          <cell r="C36" t="str">
            <v>Sawah</v>
          </cell>
        </row>
        <row r="37">
          <cell r="C37" t="str">
            <v>Simalinyang</v>
          </cell>
        </row>
        <row r="38">
          <cell r="C38" t="str">
            <v>Gunung Sahilan</v>
          </cell>
        </row>
        <row r="39">
          <cell r="C39" t="str">
            <v>Gunung Sari</v>
          </cell>
        </row>
        <row r="40">
          <cell r="C40" t="str">
            <v>Sibiruang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4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6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7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1D551-AFFC-4772-AC67-B12B7EA35DF8}">
  <sheetPr>
    <tabColor theme="4"/>
    <pageSetUpPr fitToPage="1"/>
  </sheetPr>
  <dimension ref="A1:Z1011"/>
  <sheetViews>
    <sheetView tabSelected="1" workbookViewId="0">
      <selection activeCell="M14" sqref="M14"/>
    </sheetView>
  </sheetViews>
  <sheetFormatPr defaultColWidth="11.1796875" defaultRowHeight="15" customHeight="1" x14ac:dyDescent="0.25"/>
  <cols>
    <col min="1" max="1" width="4.36328125" customWidth="1"/>
    <col min="2" max="2" width="33.36328125" customWidth="1"/>
    <col min="3" max="11" width="8.26953125" customWidth="1"/>
    <col min="12" max="20" width="7.08984375" customWidth="1"/>
  </cols>
  <sheetData>
    <row r="1" spans="1:26" ht="15.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</row>
    <row r="2" spans="1:2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</row>
    <row r="3" spans="1:26" ht="15.6" x14ac:dyDescent="0.25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</row>
    <row r="4" spans="1:26" ht="15.6" x14ac:dyDescent="0.25">
      <c r="A4" s="5"/>
      <c r="B4" s="5"/>
      <c r="C4" s="6"/>
      <c r="D4" s="6"/>
      <c r="E4" s="6"/>
      <c r="F4" s="7"/>
      <c r="G4" s="3"/>
      <c r="H4" s="4"/>
      <c r="I4" s="5"/>
      <c r="J4" s="5"/>
      <c r="K4" s="5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</row>
    <row r="5" spans="1:26" ht="15.6" x14ac:dyDescent="0.25">
      <c r="A5" s="5"/>
      <c r="B5" s="5"/>
      <c r="C5" s="6"/>
      <c r="D5" s="6"/>
      <c r="E5" s="6"/>
      <c r="F5" s="7"/>
      <c r="G5" s="3"/>
      <c r="H5" s="4"/>
      <c r="I5" s="5"/>
      <c r="J5" s="5"/>
      <c r="K5" s="5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</row>
    <row r="6" spans="1:26" ht="15.6" thickBot="1" x14ac:dyDescent="0.3">
      <c r="A6" s="8"/>
      <c r="B6" s="8"/>
      <c r="C6" s="8"/>
      <c r="D6" s="8"/>
      <c r="E6" s="8"/>
      <c r="F6" s="8"/>
      <c r="G6" s="8"/>
      <c r="H6" s="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</row>
    <row r="7" spans="1:26" ht="27.75" customHeight="1" x14ac:dyDescent="0.25">
      <c r="A7" s="41" t="s">
        <v>0</v>
      </c>
      <c r="B7" s="43" t="s">
        <v>1</v>
      </c>
      <c r="C7" s="44" t="s">
        <v>2</v>
      </c>
      <c r="D7" s="45"/>
      <c r="E7" s="46"/>
      <c r="F7" s="44" t="s">
        <v>3</v>
      </c>
      <c r="G7" s="45"/>
      <c r="H7" s="46"/>
      <c r="I7" s="47" t="s">
        <v>4</v>
      </c>
      <c r="J7" s="45"/>
      <c r="K7" s="46"/>
      <c r="L7" s="2"/>
      <c r="M7" s="2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</row>
    <row r="8" spans="1:26" ht="18" customHeight="1" x14ac:dyDescent="0.25">
      <c r="A8" s="42"/>
      <c r="B8" s="42"/>
      <c r="C8" s="9" t="s">
        <v>5</v>
      </c>
      <c r="D8" s="9" t="s">
        <v>6</v>
      </c>
      <c r="E8" s="9" t="s">
        <v>7</v>
      </c>
      <c r="F8" s="9" t="s">
        <v>5</v>
      </c>
      <c r="G8" s="9" t="s">
        <v>6</v>
      </c>
      <c r="H8" s="9" t="s">
        <v>7</v>
      </c>
      <c r="I8" s="9" t="s">
        <v>5</v>
      </c>
      <c r="J8" s="9" t="s">
        <v>6</v>
      </c>
      <c r="K8" s="9" t="s">
        <v>7</v>
      </c>
      <c r="L8" s="2"/>
      <c r="M8" s="2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</row>
    <row r="9" spans="1:26" ht="15.6" x14ac:dyDescent="0.25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2"/>
      <c r="M9" s="2"/>
      <c r="N9" s="2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</row>
    <row r="10" spans="1:26" ht="15" customHeight="1" x14ac:dyDescent="0.25">
      <c r="A10" s="48" t="s">
        <v>8</v>
      </c>
      <c r="B10" s="49"/>
      <c r="C10" s="11"/>
      <c r="D10" s="11"/>
      <c r="E10" s="11"/>
      <c r="F10" s="11"/>
      <c r="G10" s="11"/>
      <c r="H10" s="11"/>
      <c r="I10" s="11"/>
      <c r="J10" s="11"/>
      <c r="K10" s="11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  <c r="X10" s="3"/>
      <c r="Y10" s="3"/>
      <c r="Z10" s="3"/>
    </row>
    <row r="11" spans="1:26" ht="15" customHeight="1" x14ac:dyDescent="0.3">
      <c r="A11" s="12">
        <v>1</v>
      </c>
      <c r="B11" s="13" t="str">
        <f>'[2]11'!C10</f>
        <v>Bangkinang</v>
      </c>
      <c r="C11" s="14">
        <v>0</v>
      </c>
      <c r="D11" s="14">
        <v>5</v>
      </c>
      <c r="E11" s="15">
        <v>5</v>
      </c>
      <c r="F11" s="15">
        <v>0</v>
      </c>
      <c r="G11" s="15">
        <v>2</v>
      </c>
      <c r="H11" s="15">
        <v>2</v>
      </c>
      <c r="I11" s="15">
        <v>0</v>
      </c>
      <c r="J11" s="15">
        <v>3</v>
      </c>
      <c r="K11" s="15">
        <v>3</v>
      </c>
      <c r="L11" s="2"/>
      <c r="M11" s="2"/>
      <c r="N11" s="2"/>
      <c r="O11" s="2"/>
      <c r="P11" s="2"/>
      <c r="Q11" s="2"/>
      <c r="R11" s="2"/>
      <c r="S11" s="2"/>
      <c r="T11" s="2"/>
      <c r="U11" s="3"/>
      <c r="V11" s="3"/>
      <c r="W11" s="3"/>
      <c r="X11" s="3"/>
      <c r="Y11" s="3"/>
      <c r="Z11" s="3"/>
    </row>
    <row r="12" spans="1:26" ht="15" customHeight="1" x14ac:dyDescent="0.3">
      <c r="A12" s="12">
        <v>2</v>
      </c>
      <c r="B12" s="13" t="str">
        <f>'[2]11'!C11</f>
        <v>Air Tiris</v>
      </c>
      <c r="C12" s="14">
        <v>0</v>
      </c>
      <c r="D12" s="14">
        <v>7</v>
      </c>
      <c r="E12" s="15">
        <v>7</v>
      </c>
      <c r="F12" s="15">
        <v>0</v>
      </c>
      <c r="G12" s="15">
        <v>0</v>
      </c>
      <c r="H12" s="15">
        <v>0</v>
      </c>
      <c r="I12" s="15">
        <v>0</v>
      </c>
      <c r="J12" s="15">
        <v>1</v>
      </c>
      <c r="K12" s="15">
        <v>1</v>
      </c>
      <c r="L12" s="2"/>
      <c r="M12" s="2"/>
      <c r="N12" s="2"/>
      <c r="O12" s="2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</row>
    <row r="13" spans="1:26" ht="15" customHeight="1" x14ac:dyDescent="0.3">
      <c r="A13" s="12">
        <v>3</v>
      </c>
      <c r="B13" s="13" t="str">
        <f>'[2]11'!C12</f>
        <v>Tambang</v>
      </c>
      <c r="C13" s="14">
        <v>0</v>
      </c>
      <c r="D13" s="14">
        <v>1</v>
      </c>
      <c r="E13" s="15">
        <v>1</v>
      </c>
      <c r="F13" s="15">
        <v>2</v>
      </c>
      <c r="G13" s="15">
        <v>0</v>
      </c>
      <c r="H13" s="15">
        <v>2</v>
      </c>
      <c r="I13" s="15">
        <v>0</v>
      </c>
      <c r="J13" s="15">
        <v>1</v>
      </c>
      <c r="K13" s="15">
        <v>1</v>
      </c>
      <c r="L13" s="2"/>
      <c r="M13" s="2"/>
      <c r="N13" s="2"/>
      <c r="O13" s="2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</row>
    <row r="14" spans="1:26" ht="15" customHeight="1" x14ac:dyDescent="0.3">
      <c r="A14" s="12">
        <v>4</v>
      </c>
      <c r="B14" s="13" t="str">
        <f>'[2]11'!C13</f>
        <v>Batu Bersurat</v>
      </c>
      <c r="C14" s="14">
        <v>2</v>
      </c>
      <c r="D14" s="14">
        <v>1</v>
      </c>
      <c r="E14" s="15">
        <v>3</v>
      </c>
      <c r="F14" s="15">
        <v>0</v>
      </c>
      <c r="G14" s="15">
        <v>1</v>
      </c>
      <c r="H14" s="15">
        <v>1</v>
      </c>
      <c r="I14" s="15">
        <v>1</v>
      </c>
      <c r="J14" s="15">
        <v>3</v>
      </c>
      <c r="K14" s="16">
        <f>SUM(I14:J14)</f>
        <v>4</v>
      </c>
      <c r="L14" s="2"/>
      <c r="M14" s="2"/>
      <c r="N14" s="2"/>
      <c r="O14" s="2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</row>
    <row r="15" spans="1:26" ht="15" customHeight="1" x14ac:dyDescent="0.3">
      <c r="A15" s="12">
        <v>5</v>
      </c>
      <c r="B15" s="13" t="str">
        <f>'[2]11'!C14</f>
        <v>Gunung Bungsu</v>
      </c>
      <c r="C15" s="14">
        <v>0</v>
      </c>
      <c r="D15" s="14">
        <v>6</v>
      </c>
      <c r="E15" s="15">
        <v>6</v>
      </c>
      <c r="F15" s="15">
        <v>0</v>
      </c>
      <c r="G15" s="15">
        <v>1</v>
      </c>
      <c r="H15" s="15">
        <v>1</v>
      </c>
      <c r="I15" s="15">
        <v>0</v>
      </c>
      <c r="J15" s="15">
        <v>1</v>
      </c>
      <c r="K15" s="15">
        <v>1</v>
      </c>
      <c r="L15" s="2"/>
      <c r="M15" s="2"/>
      <c r="N15" s="2"/>
      <c r="O15" s="2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</row>
    <row r="16" spans="1:26" ht="15" customHeight="1" x14ac:dyDescent="0.3">
      <c r="A16" s="12">
        <v>6</v>
      </c>
      <c r="B16" s="13" t="str">
        <f>'[2]11'!C15</f>
        <v>Pulau Gadang</v>
      </c>
      <c r="C16" s="14">
        <v>2</v>
      </c>
      <c r="D16" s="14">
        <v>1</v>
      </c>
      <c r="E16" s="15">
        <v>3</v>
      </c>
      <c r="F16" s="15">
        <v>1</v>
      </c>
      <c r="G16" s="15">
        <v>1</v>
      </c>
      <c r="H16" s="15">
        <v>2</v>
      </c>
      <c r="I16" s="15">
        <v>0</v>
      </c>
      <c r="J16" s="15">
        <v>2</v>
      </c>
      <c r="K16" s="15">
        <v>2</v>
      </c>
      <c r="L16" s="2"/>
      <c r="M16" s="2"/>
      <c r="N16" s="2"/>
      <c r="O16" s="2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</row>
    <row r="17" spans="1:26" ht="15" customHeight="1" x14ac:dyDescent="0.3">
      <c r="A17" s="12">
        <v>7</v>
      </c>
      <c r="B17" s="13" t="str">
        <f>'[2]11'!C16</f>
        <v>Kuok</v>
      </c>
      <c r="C17" s="14">
        <v>0</v>
      </c>
      <c r="D17" s="14">
        <v>5</v>
      </c>
      <c r="E17" s="15">
        <v>5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7"/>
      <c r="M17" s="17"/>
      <c r="N17" s="17"/>
      <c r="O17" s="17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</row>
    <row r="18" spans="1:26" ht="15" customHeight="1" x14ac:dyDescent="0.3">
      <c r="A18" s="12">
        <v>8</v>
      </c>
      <c r="B18" s="13" t="str">
        <f>'[2]11'!C17</f>
        <v>Pandau Jaya</v>
      </c>
      <c r="C18" s="14">
        <v>1</v>
      </c>
      <c r="D18" s="14">
        <v>3</v>
      </c>
      <c r="E18" s="15">
        <v>4</v>
      </c>
      <c r="F18" s="15">
        <v>1</v>
      </c>
      <c r="G18" s="15">
        <v>0</v>
      </c>
      <c r="H18" s="15">
        <v>1</v>
      </c>
      <c r="I18" s="15">
        <v>0</v>
      </c>
      <c r="J18" s="15">
        <v>0</v>
      </c>
      <c r="K18" s="15">
        <v>0</v>
      </c>
      <c r="L18" s="2"/>
      <c r="M18" s="2"/>
      <c r="N18" s="2"/>
      <c r="O18" s="2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</row>
    <row r="19" spans="1:26" ht="15" customHeight="1" x14ac:dyDescent="0.3">
      <c r="A19" s="12">
        <v>9</v>
      </c>
      <c r="B19" s="13" t="str">
        <f>'[2]11'!C18</f>
        <v>Kubang Jaya</v>
      </c>
      <c r="C19" s="14">
        <v>0</v>
      </c>
      <c r="D19" s="14">
        <v>1</v>
      </c>
      <c r="E19" s="15">
        <v>1</v>
      </c>
      <c r="F19" s="15">
        <v>0</v>
      </c>
      <c r="G19" s="15">
        <v>2</v>
      </c>
      <c r="H19" s="15">
        <v>2</v>
      </c>
      <c r="I19" s="15">
        <v>0</v>
      </c>
      <c r="J19" s="15">
        <v>0</v>
      </c>
      <c r="K19" s="15">
        <v>0</v>
      </c>
      <c r="L19" s="2"/>
      <c r="M19" s="2"/>
      <c r="N19" s="2"/>
      <c r="O19" s="2"/>
      <c r="P19" s="2"/>
      <c r="Q19" s="2"/>
      <c r="R19" s="2"/>
      <c r="S19" s="2"/>
      <c r="T19" s="2"/>
      <c r="U19" s="3"/>
      <c r="V19" s="3"/>
      <c r="W19" s="3"/>
      <c r="X19" s="3"/>
      <c r="Y19" s="3"/>
      <c r="Z19" s="3"/>
    </row>
    <row r="20" spans="1:26" ht="15" customHeight="1" x14ac:dyDescent="0.3">
      <c r="A20" s="12">
        <v>10</v>
      </c>
      <c r="B20" s="13" t="str">
        <f>'[2]11'!C19</f>
        <v>Pangkalan Baru</v>
      </c>
      <c r="C20" s="14">
        <v>1</v>
      </c>
      <c r="D20" s="14">
        <v>1</v>
      </c>
      <c r="E20" s="15">
        <v>2</v>
      </c>
      <c r="F20" s="15">
        <v>0</v>
      </c>
      <c r="G20" s="15">
        <v>2</v>
      </c>
      <c r="H20" s="15">
        <v>2</v>
      </c>
      <c r="I20" s="15">
        <v>0</v>
      </c>
      <c r="J20" s="15">
        <v>2</v>
      </c>
      <c r="K20" s="15">
        <v>2</v>
      </c>
      <c r="L20" s="2"/>
      <c r="M20" s="2"/>
      <c r="N20" s="2"/>
      <c r="O20" s="2"/>
      <c r="P20" s="2"/>
      <c r="Q20" s="2"/>
      <c r="R20" s="2"/>
      <c r="S20" s="2"/>
      <c r="T20" s="2"/>
      <c r="U20" s="3"/>
      <c r="V20" s="3"/>
      <c r="W20" s="3"/>
      <c r="X20" s="3"/>
      <c r="Y20" s="3"/>
      <c r="Z20" s="3"/>
    </row>
    <row r="21" spans="1:26" ht="15" customHeight="1" x14ac:dyDescent="0.3">
      <c r="A21" s="12">
        <v>11</v>
      </c>
      <c r="B21" s="13" t="str">
        <f>'[2]11'!C20</f>
        <v>Lipat Kain</v>
      </c>
      <c r="C21" s="14">
        <v>1</v>
      </c>
      <c r="D21" s="14">
        <v>4</v>
      </c>
      <c r="E21" s="15">
        <v>5</v>
      </c>
      <c r="F21" s="15">
        <v>0</v>
      </c>
      <c r="G21" s="15">
        <v>0</v>
      </c>
      <c r="H21" s="15">
        <v>0</v>
      </c>
      <c r="I21" s="15">
        <v>0</v>
      </c>
      <c r="J21" s="15">
        <v>1</v>
      </c>
      <c r="K21" s="15">
        <v>1</v>
      </c>
      <c r="L21" s="2"/>
      <c r="M21" s="2"/>
      <c r="N21" s="2"/>
      <c r="O21" s="2"/>
      <c r="P21" s="2"/>
      <c r="Q21" s="2"/>
      <c r="R21" s="2"/>
      <c r="S21" s="2"/>
      <c r="T21" s="2"/>
      <c r="U21" s="3"/>
      <c r="V21" s="3"/>
      <c r="W21" s="3"/>
      <c r="X21" s="3"/>
      <c r="Y21" s="3"/>
      <c r="Z21" s="3"/>
    </row>
    <row r="22" spans="1:26" ht="15" customHeight="1" x14ac:dyDescent="0.3">
      <c r="A22" s="12">
        <v>12</v>
      </c>
      <c r="B22" s="13" t="str">
        <f>'[2]11'!C21</f>
        <v>Sungai Pagar</v>
      </c>
      <c r="C22" s="14">
        <v>0</v>
      </c>
      <c r="D22" s="14">
        <v>2</v>
      </c>
      <c r="E22" s="15">
        <v>2</v>
      </c>
      <c r="F22" s="15">
        <v>1</v>
      </c>
      <c r="G22" s="15">
        <v>0</v>
      </c>
      <c r="H22" s="15">
        <v>1</v>
      </c>
      <c r="I22" s="15">
        <v>0</v>
      </c>
      <c r="J22" s="15">
        <v>2</v>
      </c>
      <c r="K22" s="15">
        <v>2</v>
      </c>
      <c r="L22" s="2"/>
      <c r="M22" s="2"/>
      <c r="N22" s="2"/>
      <c r="O22" s="2"/>
      <c r="P22" s="2"/>
      <c r="Q22" s="2"/>
      <c r="R22" s="2"/>
      <c r="S22" s="2"/>
      <c r="T22" s="2"/>
      <c r="U22" s="3"/>
      <c r="V22" s="3"/>
      <c r="W22" s="3"/>
      <c r="X22" s="3"/>
      <c r="Y22" s="3"/>
      <c r="Z22" s="3"/>
    </row>
    <row r="23" spans="1:26" ht="15" customHeight="1" x14ac:dyDescent="0.3">
      <c r="A23" s="12">
        <v>13</v>
      </c>
      <c r="B23" s="13" t="str">
        <f>'[2]11'!C22</f>
        <v>Gema</v>
      </c>
      <c r="C23" s="14">
        <v>0</v>
      </c>
      <c r="D23" s="14">
        <v>3</v>
      </c>
      <c r="E23" s="15">
        <v>3</v>
      </c>
      <c r="F23" s="15">
        <v>0</v>
      </c>
      <c r="G23" s="15">
        <v>1</v>
      </c>
      <c r="H23" s="15">
        <v>1</v>
      </c>
      <c r="I23" s="15">
        <v>0</v>
      </c>
      <c r="J23" s="15">
        <v>2</v>
      </c>
      <c r="K23" s="15">
        <v>2</v>
      </c>
      <c r="L23" s="2"/>
      <c r="M23" s="2"/>
      <c r="N23" s="2"/>
      <c r="O23" s="2"/>
      <c r="P23" s="2"/>
      <c r="Q23" s="2"/>
      <c r="R23" s="2"/>
      <c r="S23" s="2"/>
      <c r="T23" s="2"/>
      <c r="U23" s="3"/>
      <c r="V23" s="3"/>
      <c r="W23" s="3"/>
      <c r="X23" s="3"/>
      <c r="Y23" s="3"/>
      <c r="Z23" s="3"/>
    </row>
    <row r="24" spans="1:26" ht="15" customHeight="1" x14ac:dyDescent="0.3">
      <c r="A24" s="12">
        <v>14</v>
      </c>
      <c r="B24" s="13" t="str">
        <f>'[2]11'!C23</f>
        <v>Batu Sasak</v>
      </c>
      <c r="C24" s="14">
        <v>2</v>
      </c>
      <c r="D24" s="14">
        <v>1</v>
      </c>
      <c r="E24" s="15">
        <v>3</v>
      </c>
      <c r="F24" s="15">
        <v>0</v>
      </c>
      <c r="G24" s="15">
        <v>0</v>
      </c>
      <c r="H24" s="15">
        <v>0</v>
      </c>
      <c r="I24" s="15">
        <v>0</v>
      </c>
      <c r="J24" s="15">
        <v>1</v>
      </c>
      <c r="K24" s="15">
        <v>1</v>
      </c>
      <c r="L24" s="2"/>
      <c r="M24" s="2"/>
      <c r="N24" s="2"/>
      <c r="O24" s="2"/>
      <c r="P24" s="2"/>
      <c r="Q24" s="2"/>
      <c r="R24" s="2"/>
      <c r="S24" s="2"/>
      <c r="T24" s="2"/>
      <c r="U24" s="3"/>
      <c r="V24" s="3"/>
      <c r="W24" s="3"/>
      <c r="X24" s="3"/>
      <c r="Y24" s="3"/>
      <c r="Z24" s="3"/>
    </row>
    <row r="25" spans="1:26" ht="15" customHeight="1" x14ac:dyDescent="0.3">
      <c r="A25" s="12">
        <v>15</v>
      </c>
      <c r="B25" s="13" t="str">
        <f>'[2]11'!C24</f>
        <v>Petapahan</v>
      </c>
      <c r="C25" s="14">
        <v>1</v>
      </c>
      <c r="D25" s="14">
        <v>2</v>
      </c>
      <c r="E25" s="15">
        <v>3</v>
      </c>
      <c r="F25" s="15">
        <v>0</v>
      </c>
      <c r="G25" s="15">
        <v>1</v>
      </c>
      <c r="H25" s="15">
        <v>1</v>
      </c>
      <c r="I25" s="15">
        <v>0</v>
      </c>
      <c r="J25" s="15">
        <v>1</v>
      </c>
      <c r="K25" s="15">
        <v>1</v>
      </c>
      <c r="L25" s="2"/>
      <c r="M25" s="2"/>
      <c r="N25" s="2"/>
      <c r="O25" s="2"/>
      <c r="P25" s="2"/>
      <c r="Q25" s="2"/>
      <c r="R25" s="2"/>
      <c r="S25" s="2"/>
      <c r="T25" s="2"/>
      <c r="U25" s="3"/>
      <c r="V25" s="3"/>
      <c r="W25" s="3"/>
      <c r="X25" s="3"/>
      <c r="Y25" s="3"/>
      <c r="Z25" s="3"/>
    </row>
    <row r="26" spans="1:26" ht="15" customHeight="1" x14ac:dyDescent="0.3">
      <c r="A26" s="12">
        <v>16</v>
      </c>
      <c r="B26" s="13" t="str">
        <f>'[2]11'!C25</f>
        <v>Pantai Cermin</v>
      </c>
      <c r="C26" s="14">
        <v>1</v>
      </c>
      <c r="D26" s="14">
        <v>2</v>
      </c>
      <c r="E26" s="15">
        <v>3</v>
      </c>
      <c r="F26" s="15">
        <v>0</v>
      </c>
      <c r="G26" s="15">
        <v>1</v>
      </c>
      <c r="H26" s="15">
        <v>1</v>
      </c>
      <c r="I26" s="15">
        <v>0</v>
      </c>
      <c r="J26" s="15">
        <v>1</v>
      </c>
      <c r="K26" s="15">
        <v>1</v>
      </c>
      <c r="L26" s="2"/>
      <c r="M26" s="2"/>
      <c r="N26" s="2"/>
      <c r="O26" s="2"/>
      <c r="P26" s="2"/>
      <c r="Q26" s="2"/>
      <c r="R26" s="2"/>
      <c r="S26" s="2"/>
      <c r="T26" s="2"/>
      <c r="U26" s="3"/>
      <c r="V26" s="3"/>
      <c r="W26" s="3"/>
      <c r="X26" s="3"/>
      <c r="Y26" s="3"/>
      <c r="Z26" s="3"/>
    </row>
    <row r="27" spans="1:26" ht="15" customHeight="1" x14ac:dyDescent="0.3">
      <c r="A27" s="12">
        <v>17</v>
      </c>
      <c r="B27" s="13" t="str">
        <f>'[2]11'!C26</f>
        <v>Tapung</v>
      </c>
      <c r="C27" s="14">
        <v>0</v>
      </c>
      <c r="D27" s="14">
        <v>2</v>
      </c>
      <c r="E27" s="15">
        <v>2</v>
      </c>
      <c r="F27" s="15">
        <v>0</v>
      </c>
      <c r="G27" s="15">
        <v>1</v>
      </c>
      <c r="H27" s="15">
        <v>1</v>
      </c>
      <c r="I27" s="15">
        <v>0</v>
      </c>
      <c r="J27" s="15">
        <v>3</v>
      </c>
      <c r="K27" s="15">
        <v>3</v>
      </c>
      <c r="L27" s="2"/>
      <c r="M27" s="2"/>
      <c r="N27" s="2"/>
      <c r="O27" s="2"/>
      <c r="P27" s="2"/>
      <c r="Q27" s="2"/>
      <c r="R27" s="2"/>
      <c r="S27" s="2"/>
      <c r="T27" s="2"/>
      <c r="U27" s="3"/>
      <c r="V27" s="3"/>
      <c r="W27" s="3"/>
      <c r="X27" s="3"/>
      <c r="Y27" s="3"/>
      <c r="Z27" s="3"/>
    </row>
    <row r="28" spans="1:26" ht="15" customHeight="1" x14ac:dyDescent="0.3">
      <c r="A28" s="12">
        <v>18</v>
      </c>
      <c r="B28" s="13" t="str">
        <f>'[2]11'!C27</f>
        <v>Kota Garo</v>
      </c>
      <c r="C28" s="14">
        <v>1</v>
      </c>
      <c r="D28" s="14">
        <v>2</v>
      </c>
      <c r="E28" s="15">
        <v>3</v>
      </c>
      <c r="F28" s="15">
        <v>1</v>
      </c>
      <c r="G28" s="15">
        <v>0</v>
      </c>
      <c r="H28" s="15">
        <v>1</v>
      </c>
      <c r="I28" s="15">
        <v>0</v>
      </c>
      <c r="J28" s="15">
        <v>1</v>
      </c>
      <c r="K28" s="15">
        <v>1</v>
      </c>
      <c r="L28" s="2"/>
      <c r="M28" s="2"/>
      <c r="N28" s="2"/>
      <c r="O28" s="2"/>
      <c r="P28" s="2"/>
      <c r="Q28" s="2"/>
      <c r="R28" s="2"/>
      <c r="S28" s="2"/>
      <c r="T28" s="2"/>
      <c r="U28" s="3"/>
      <c r="V28" s="3"/>
      <c r="W28" s="3"/>
      <c r="X28" s="3"/>
      <c r="Y28" s="3"/>
      <c r="Z28" s="3"/>
    </row>
    <row r="29" spans="1:26" ht="15" customHeight="1" x14ac:dyDescent="0.3">
      <c r="A29" s="12">
        <v>19</v>
      </c>
      <c r="B29" s="13" t="str">
        <f>'[2]11'!C28</f>
        <v>Tanah Tinggi</v>
      </c>
      <c r="C29" s="14">
        <v>0</v>
      </c>
      <c r="D29" s="14">
        <v>1</v>
      </c>
      <c r="E29" s="15">
        <v>1</v>
      </c>
      <c r="F29" s="15">
        <v>0</v>
      </c>
      <c r="G29" s="15">
        <v>1</v>
      </c>
      <c r="H29" s="15">
        <v>1</v>
      </c>
      <c r="I29" s="15">
        <v>0</v>
      </c>
      <c r="J29" s="15">
        <v>1</v>
      </c>
      <c r="K29" s="15">
        <v>1</v>
      </c>
      <c r="L29" s="2"/>
      <c r="M29" s="2"/>
      <c r="N29" s="2"/>
      <c r="O29" s="2"/>
      <c r="P29" s="2"/>
      <c r="Q29" s="2"/>
      <c r="R29" s="2"/>
      <c r="S29" s="2"/>
      <c r="T29" s="2"/>
      <c r="U29" s="3"/>
      <c r="V29" s="3"/>
      <c r="W29" s="3"/>
      <c r="X29" s="3"/>
      <c r="Y29" s="3"/>
      <c r="Z29" s="3"/>
    </row>
    <row r="30" spans="1:26" ht="15" customHeight="1" x14ac:dyDescent="0.3">
      <c r="A30" s="12">
        <v>20</v>
      </c>
      <c r="B30" s="13" t="str">
        <f>'[2]11'!C29</f>
        <v>Suka Ramai</v>
      </c>
      <c r="C30" s="14">
        <v>0</v>
      </c>
      <c r="D30" s="14">
        <v>0</v>
      </c>
      <c r="E30" s="15">
        <v>0</v>
      </c>
      <c r="F30" s="15">
        <v>1</v>
      </c>
      <c r="G30" s="15">
        <v>1</v>
      </c>
      <c r="H30" s="15">
        <v>2</v>
      </c>
      <c r="I30" s="15">
        <v>0</v>
      </c>
      <c r="J30" s="15">
        <v>1</v>
      </c>
      <c r="K30" s="15">
        <v>1</v>
      </c>
      <c r="L30" s="2"/>
      <c r="M30" s="2"/>
      <c r="N30" s="2"/>
      <c r="O30" s="2"/>
      <c r="P30" s="2"/>
      <c r="Q30" s="2"/>
      <c r="R30" s="2"/>
      <c r="S30" s="2"/>
      <c r="T30" s="2"/>
      <c r="U30" s="3"/>
      <c r="V30" s="3"/>
      <c r="W30" s="3"/>
      <c r="X30" s="3"/>
      <c r="Y30" s="3"/>
      <c r="Z30" s="3"/>
    </row>
    <row r="31" spans="1:26" ht="15" customHeight="1" x14ac:dyDescent="0.3">
      <c r="A31" s="12">
        <v>21</v>
      </c>
      <c r="B31" s="13" t="str">
        <f>'[2]11'!C30</f>
        <v>Sinama Nenek</v>
      </c>
      <c r="C31" s="14">
        <v>0</v>
      </c>
      <c r="D31" s="14">
        <v>1</v>
      </c>
      <c r="E31" s="15">
        <v>1</v>
      </c>
      <c r="F31" s="15">
        <v>0</v>
      </c>
      <c r="G31" s="15">
        <v>1</v>
      </c>
      <c r="H31" s="15">
        <v>1</v>
      </c>
      <c r="I31" s="15">
        <v>0</v>
      </c>
      <c r="J31" s="15">
        <v>1</v>
      </c>
      <c r="K31" s="15">
        <v>1</v>
      </c>
      <c r="L31" s="2"/>
      <c r="M31" s="2"/>
      <c r="N31" s="2"/>
      <c r="O31" s="2"/>
      <c r="P31" s="2"/>
      <c r="Q31" s="2"/>
      <c r="R31" s="2"/>
      <c r="S31" s="2"/>
      <c r="T31" s="2"/>
      <c r="U31" s="3"/>
      <c r="V31" s="3"/>
      <c r="W31" s="3"/>
      <c r="X31" s="3"/>
      <c r="Y31" s="3"/>
      <c r="Z31" s="3"/>
    </row>
    <row r="32" spans="1:26" ht="15" customHeight="1" x14ac:dyDescent="0.3">
      <c r="A32" s="12">
        <v>22</v>
      </c>
      <c r="B32" s="13" t="str">
        <f>'[2]11'!C31</f>
        <v>Salo</v>
      </c>
      <c r="C32" s="14">
        <v>0</v>
      </c>
      <c r="D32" s="14">
        <v>2</v>
      </c>
      <c r="E32" s="15">
        <v>2</v>
      </c>
      <c r="F32" s="15">
        <v>0</v>
      </c>
      <c r="G32" s="15">
        <v>1</v>
      </c>
      <c r="H32" s="15">
        <v>1</v>
      </c>
      <c r="I32" s="15">
        <v>0</v>
      </c>
      <c r="J32" s="15">
        <v>5</v>
      </c>
      <c r="K32" s="15">
        <v>5</v>
      </c>
      <c r="L32" s="2"/>
      <c r="M32" s="2"/>
      <c r="N32" s="2"/>
      <c r="O32" s="2"/>
      <c r="P32" s="2"/>
      <c r="Q32" s="2"/>
      <c r="R32" s="2"/>
      <c r="S32" s="2"/>
      <c r="T32" s="2"/>
      <c r="U32" s="3"/>
      <c r="V32" s="3"/>
      <c r="W32" s="3"/>
      <c r="X32" s="3"/>
      <c r="Y32" s="3"/>
      <c r="Z32" s="3"/>
    </row>
    <row r="33" spans="1:26" ht="15" customHeight="1" x14ac:dyDescent="0.3">
      <c r="A33" s="12">
        <v>23</v>
      </c>
      <c r="B33" s="13" t="str">
        <f>'[2]11'!C32</f>
        <v>Rumbio</v>
      </c>
      <c r="C33" s="14">
        <v>2</v>
      </c>
      <c r="D33" s="14">
        <v>2</v>
      </c>
      <c r="E33" s="15">
        <v>4</v>
      </c>
      <c r="F33" s="15">
        <v>0</v>
      </c>
      <c r="G33" s="15">
        <v>0</v>
      </c>
      <c r="H33" s="15">
        <v>0</v>
      </c>
      <c r="I33" s="15">
        <v>0</v>
      </c>
      <c r="J33" s="15">
        <v>1</v>
      </c>
      <c r="K33" s="15">
        <v>1</v>
      </c>
      <c r="L33" s="2"/>
      <c r="M33" s="2"/>
      <c r="N33" s="2"/>
      <c r="O33" s="2"/>
      <c r="P33" s="2"/>
      <c r="Q33" s="2"/>
      <c r="R33" s="2"/>
      <c r="S33" s="2"/>
      <c r="T33" s="2"/>
      <c r="U33" s="3"/>
      <c r="V33" s="3"/>
      <c r="W33" s="3"/>
      <c r="X33" s="3"/>
      <c r="Y33" s="3"/>
      <c r="Z33" s="3"/>
    </row>
    <row r="34" spans="1:26" ht="15" customHeight="1" x14ac:dyDescent="0.3">
      <c r="A34" s="12">
        <v>24</v>
      </c>
      <c r="B34" s="13" t="str">
        <f>'[2]11'!C33</f>
        <v>Laboy Jaya</v>
      </c>
      <c r="C34" s="14">
        <v>2</v>
      </c>
      <c r="D34" s="14">
        <v>1</v>
      </c>
      <c r="E34" s="15">
        <v>3</v>
      </c>
      <c r="F34" s="15">
        <v>0</v>
      </c>
      <c r="G34" s="15">
        <v>1</v>
      </c>
      <c r="H34" s="15">
        <v>1</v>
      </c>
      <c r="I34" s="15">
        <v>0</v>
      </c>
      <c r="J34" s="15">
        <v>1</v>
      </c>
      <c r="K34" s="15">
        <v>1</v>
      </c>
      <c r="L34" s="2"/>
      <c r="M34" s="2"/>
      <c r="N34" s="2"/>
      <c r="O34" s="2"/>
      <c r="P34" s="2"/>
      <c r="Q34" s="2"/>
      <c r="R34" s="2"/>
      <c r="S34" s="2"/>
      <c r="T34" s="2"/>
      <c r="U34" s="3"/>
      <c r="V34" s="3"/>
      <c r="W34" s="3"/>
      <c r="X34" s="3"/>
      <c r="Y34" s="3"/>
      <c r="Z34" s="3"/>
    </row>
    <row r="35" spans="1:26" ht="15" customHeight="1" x14ac:dyDescent="0.3">
      <c r="A35" s="12">
        <v>25</v>
      </c>
      <c r="B35" s="13" t="str">
        <f>'[2]11'!C34</f>
        <v>Pantai Raja</v>
      </c>
      <c r="C35" s="14">
        <v>0</v>
      </c>
      <c r="D35" s="14">
        <v>2</v>
      </c>
      <c r="E35" s="15">
        <v>2</v>
      </c>
      <c r="F35" s="15">
        <v>0</v>
      </c>
      <c r="G35" s="15">
        <v>2</v>
      </c>
      <c r="H35" s="15">
        <v>2</v>
      </c>
      <c r="I35" s="15">
        <v>0</v>
      </c>
      <c r="J35" s="15">
        <v>1</v>
      </c>
      <c r="K35" s="15">
        <v>1</v>
      </c>
      <c r="L35" s="2"/>
      <c r="M35" s="2"/>
      <c r="N35" s="2"/>
      <c r="O35" s="2"/>
      <c r="P35" s="2"/>
      <c r="Q35" s="2"/>
      <c r="R35" s="2"/>
      <c r="S35" s="2"/>
      <c r="T35" s="2"/>
      <c r="U35" s="3"/>
      <c r="V35" s="3"/>
      <c r="W35" s="3"/>
      <c r="X35" s="3"/>
      <c r="Y35" s="3"/>
      <c r="Z35" s="3"/>
    </row>
    <row r="36" spans="1:26" ht="15" customHeight="1" x14ac:dyDescent="0.3">
      <c r="A36" s="12">
        <v>26</v>
      </c>
      <c r="B36" s="13" t="str">
        <f>'[2]11'!C35</f>
        <v>Kampa</v>
      </c>
      <c r="C36" s="14">
        <v>1</v>
      </c>
      <c r="D36" s="14">
        <v>4</v>
      </c>
      <c r="E36" s="15">
        <v>5</v>
      </c>
      <c r="F36" s="15">
        <v>0</v>
      </c>
      <c r="G36" s="15">
        <v>1</v>
      </c>
      <c r="H36" s="15">
        <v>1</v>
      </c>
      <c r="I36" s="15">
        <v>0</v>
      </c>
      <c r="J36" s="15">
        <v>1</v>
      </c>
      <c r="K36" s="15">
        <v>1</v>
      </c>
      <c r="L36" s="2"/>
      <c r="M36" s="2"/>
      <c r="N36" s="2"/>
      <c r="O36" s="2"/>
      <c r="P36" s="2"/>
      <c r="Q36" s="2"/>
      <c r="R36" s="2"/>
      <c r="S36" s="2"/>
      <c r="T36" s="2"/>
      <c r="U36" s="3"/>
      <c r="V36" s="3"/>
      <c r="W36" s="3"/>
      <c r="X36" s="3"/>
      <c r="Y36" s="3"/>
      <c r="Z36" s="3"/>
    </row>
    <row r="37" spans="1:26" ht="15" customHeight="1" x14ac:dyDescent="0.3">
      <c r="A37" s="12">
        <v>27</v>
      </c>
      <c r="B37" s="13" t="str">
        <f>'[2]11'!C36</f>
        <v>Sawah</v>
      </c>
      <c r="C37" s="14">
        <v>0</v>
      </c>
      <c r="D37" s="14">
        <v>2</v>
      </c>
      <c r="E37" s="15">
        <v>2</v>
      </c>
      <c r="F37" s="15">
        <v>1</v>
      </c>
      <c r="G37" s="15">
        <v>1</v>
      </c>
      <c r="H37" s="15">
        <v>2</v>
      </c>
      <c r="I37" s="15">
        <v>0</v>
      </c>
      <c r="J37" s="15">
        <v>2</v>
      </c>
      <c r="K37" s="15">
        <v>2</v>
      </c>
      <c r="L37" s="2"/>
      <c r="M37" s="2"/>
      <c r="N37" s="2"/>
      <c r="O37" s="2"/>
      <c r="P37" s="2"/>
      <c r="Q37" s="2"/>
      <c r="R37" s="2"/>
      <c r="S37" s="2"/>
      <c r="T37" s="2"/>
      <c r="U37" s="3"/>
      <c r="V37" s="3"/>
      <c r="W37" s="3"/>
      <c r="X37" s="3"/>
      <c r="Y37" s="3"/>
      <c r="Z37" s="3"/>
    </row>
    <row r="38" spans="1:26" ht="15" customHeight="1" x14ac:dyDescent="0.3">
      <c r="A38" s="12">
        <v>28</v>
      </c>
      <c r="B38" s="13" t="str">
        <f>'[2]11'!C37</f>
        <v>Simalinyang</v>
      </c>
      <c r="C38" s="14">
        <v>1</v>
      </c>
      <c r="D38" s="14">
        <v>3</v>
      </c>
      <c r="E38" s="15">
        <v>4</v>
      </c>
      <c r="F38" s="15">
        <v>1</v>
      </c>
      <c r="G38" s="15">
        <v>1</v>
      </c>
      <c r="H38" s="15">
        <v>2</v>
      </c>
      <c r="I38" s="15">
        <v>0</v>
      </c>
      <c r="J38" s="15">
        <v>1</v>
      </c>
      <c r="K38" s="15">
        <v>1</v>
      </c>
      <c r="L38" s="2"/>
      <c r="M38" s="2"/>
      <c r="N38" s="2"/>
      <c r="O38" s="2"/>
      <c r="P38" s="2"/>
      <c r="Q38" s="2"/>
      <c r="R38" s="2"/>
      <c r="S38" s="2"/>
      <c r="T38" s="2"/>
      <c r="U38" s="3"/>
      <c r="V38" s="3"/>
      <c r="W38" s="3"/>
      <c r="X38" s="3"/>
      <c r="Y38" s="3"/>
      <c r="Z38" s="3"/>
    </row>
    <row r="39" spans="1:26" ht="15" customHeight="1" x14ac:dyDescent="0.3">
      <c r="A39" s="12">
        <v>29</v>
      </c>
      <c r="B39" s="13" t="str">
        <f>'[2]11'!C38</f>
        <v>Gunung Sahilan</v>
      </c>
      <c r="C39" s="14">
        <v>0</v>
      </c>
      <c r="D39" s="14">
        <v>1</v>
      </c>
      <c r="E39" s="15">
        <v>1</v>
      </c>
      <c r="F39" s="15">
        <v>1</v>
      </c>
      <c r="G39" s="15">
        <v>0</v>
      </c>
      <c r="H39" s="15">
        <v>1</v>
      </c>
      <c r="I39" s="15">
        <v>0</v>
      </c>
      <c r="J39" s="15">
        <v>1</v>
      </c>
      <c r="K39" s="15">
        <v>1</v>
      </c>
      <c r="L39" s="2"/>
      <c r="M39" s="2"/>
      <c r="N39" s="2"/>
      <c r="O39" s="2"/>
      <c r="P39" s="2"/>
      <c r="Q39" s="2"/>
      <c r="R39" s="2"/>
      <c r="S39" s="2"/>
      <c r="T39" s="2"/>
      <c r="U39" s="3"/>
      <c r="V39" s="3"/>
      <c r="W39" s="3"/>
      <c r="X39" s="3"/>
      <c r="Y39" s="3"/>
      <c r="Z39" s="3"/>
    </row>
    <row r="40" spans="1:26" ht="15" customHeight="1" x14ac:dyDescent="0.3">
      <c r="A40" s="12">
        <v>30</v>
      </c>
      <c r="B40" s="13" t="str">
        <f>'[2]11'!C39</f>
        <v>Gunung Sari</v>
      </c>
      <c r="C40" s="14">
        <v>2</v>
      </c>
      <c r="D40" s="14">
        <v>1</v>
      </c>
      <c r="E40" s="15">
        <v>3</v>
      </c>
      <c r="F40" s="15">
        <v>0</v>
      </c>
      <c r="G40" s="15">
        <v>2</v>
      </c>
      <c r="H40" s="15">
        <v>2</v>
      </c>
      <c r="I40" s="15">
        <v>0</v>
      </c>
      <c r="J40" s="15">
        <v>1</v>
      </c>
      <c r="K40" s="15">
        <v>1</v>
      </c>
      <c r="L40" s="2"/>
      <c r="M40" s="2"/>
      <c r="N40" s="2"/>
      <c r="O40" s="2"/>
      <c r="P40" s="2"/>
      <c r="Q40" s="2"/>
      <c r="R40" s="2"/>
      <c r="S40" s="2"/>
      <c r="T40" s="2"/>
      <c r="U40" s="3"/>
      <c r="V40" s="3"/>
      <c r="W40" s="3"/>
      <c r="X40" s="3"/>
      <c r="Y40" s="3"/>
      <c r="Z40" s="3"/>
    </row>
    <row r="41" spans="1:26" ht="15" customHeight="1" x14ac:dyDescent="0.3">
      <c r="A41" s="12">
        <v>31</v>
      </c>
      <c r="B41" s="13" t="str">
        <f>'[2]11'!C40</f>
        <v>Sibiruang</v>
      </c>
      <c r="C41" s="14">
        <v>0</v>
      </c>
      <c r="D41" s="14">
        <v>6</v>
      </c>
      <c r="E41" s="15">
        <v>6</v>
      </c>
      <c r="F41" s="15">
        <v>0</v>
      </c>
      <c r="G41" s="15">
        <v>2</v>
      </c>
      <c r="H41" s="15">
        <v>2</v>
      </c>
      <c r="I41" s="15">
        <v>0</v>
      </c>
      <c r="J41" s="15">
        <v>1</v>
      </c>
      <c r="K41" s="15">
        <v>1</v>
      </c>
      <c r="L41" s="2"/>
      <c r="M41" s="2"/>
      <c r="N41" s="2"/>
      <c r="O41" s="2"/>
      <c r="P41" s="2"/>
      <c r="Q41" s="2"/>
      <c r="R41" s="2"/>
      <c r="S41" s="2"/>
      <c r="T41" s="2"/>
      <c r="U41" s="3"/>
      <c r="V41" s="3"/>
      <c r="W41" s="3"/>
      <c r="X41" s="3"/>
      <c r="Y41" s="3"/>
      <c r="Z41" s="3"/>
    </row>
    <row r="42" spans="1:26" ht="15" customHeight="1" x14ac:dyDescent="0.3">
      <c r="A42" s="18"/>
      <c r="B42" s="19" t="s">
        <v>9</v>
      </c>
      <c r="C42" s="20">
        <v>20</v>
      </c>
      <c r="D42" s="20">
        <v>75</v>
      </c>
      <c r="E42" s="20">
        <v>95</v>
      </c>
      <c r="F42" s="20">
        <v>10</v>
      </c>
      <c r="G42" s="20">
        <v>27</v>
      </c>
      <c r="H42" s="20">
        <v>37</v>
      </c>
      <c r="I42" s="20">
        <v>1</v>
      </c>
      <c r="J42" s="20">
        <v>43</v>
      </c>
      <c r="K42" s="20">
        <f>SUM(K11:K41)</f>
        <v>44</v>
      </c>
      <c r="L42" s="2"/>
      <c r="M42" s="2"/>
      <c r="N42" s="2"/>
      <c r="O42" s="2"/>
      <c r="P42" s="2"/>
      <c r="Q42" s="2"/>
      <c r="R42" s="2"/>
      <c r="S42" s="2"/>
      <c r="T42" s="2"/>
      <c r="U42" s="3"/>
      <c r="V42" s="3"/>
      <c r="W42" s="3"/>
      <c r="X42" s="3"/>
      <c r="Y42" s="3"/>
      <c r="Z42" s="3"/>
    </row>
    <row r="43" spans="1:26" ht="15" customHeight="1" x14ac:dyDescent="0.25">
      <c r="A43" s="50" t="s">
        <v>10</v>
      </c>
      <c r="B43" s="49"/>
      <c r="C43" s="21"/>
      <c r="D43" s="21"/>
      <c r="E43" s="21"/>
      <c r="F43" s="21"/>
      <c r="G43" s="21"/>
      <c r="H43" s="21"/>
      <c r="I43" s="21"/>
      <c r="J43" s="21"/>
      <c r="K43" s="21"/>
      <c r="L43" s="2"/>
      <c r="M43" s="2"/>
      <c r="N43" s="2"/>
      <c r="O43" s="2"/>
      <c r="P43" s="2"/>
      <c r="Q43" s="2"/>
      <c r="R43" s="2"/>
      <c r="S43" s="2"/>
      <c r="T43" s="2"/>
      <c r="U43" s="3"/>
      <c r="V43" s="3"/>
      <c r="W43" s="3"/>
      <c r="X43" s="3"/>
      <c r="Y43" s="3"/>
      <c r="Z43" s="3"/>
    </row>
    <row r="44" spans="1:26" ht="15" customHeight="1" x14ac:dyDescent="0.25">
      <c r="A44" s="22">
        <v>1</v>
      </c>
      <c r="B44" s="23" t="s">
        <v>11</v>
      </c>
      <c r="C44" s="24">
        <v>7</v>
      </c>
      <c r="D44" s="24">
        <v>20</v>
      </c>
      <c r="E44" s="24">
        <v>27</v>
      </c>
      <c r="F44" s="25">
        <v>0</v>
      </c>
      <c r="G44" s="25">
        <v>1</v>
      </c>
      <c r="H44" s="25">
        <v>1</v>
      </c>
      <c r="I44" s="25">
        <v>1</v>
      </c>
      <c r="J44" s="25">
        <v>6</v>
      </c>
      <c r="K44" s="25">
        <v>7</v>
      </c>
      <c r="L44" s="17"/>
      <c r="M44" s="2"/>
      <c r="N44" s="2"/>
      <c r="O44" s="2"/>
      <c r="P44" s="2"/>
      <c r="Q44" s="2"/>
      <c r="R44" s="2"/>
      <c r="S44" s="2"/>
      <c r="T44" s="2"/>
      <c r="U44" s="3"/>
      <c r="V44" s="3"/>
      <c r="W44" s="3"/>
      <c r="X44" s="3"/>
      <c r="Y44" s="3"/>
      <c r="Z44" s="3"/>
    </row>
    <row r="45" spans="1:26" ht="15" customHeight="1" x14ac:dyDescent="0.25">
      <c r="A45" s="22">
        <v>2</v>
      </c>
      <c r="B45" s="23" t="s">
        <v>12</v>
      </c>
      <c r="C45" s="15">
        <v>0</v>
      </c>
      <c r="D45" s="15"/>
      <c r="E45" s="25">
        <v>0</v>
      </c>
      <c r="F45" s="15">
        <v>1</v>
      </c>
      <c r="G45" s="15">
        <v>0</v>
      </c>
      <c r="H45" s="25">
        <v>1</v>
      </c>
      <c r="I45" s="15"/>
      <c r="J45" s="15">
        <v>2</v>
      </c>
      <c r="K45" s="25">
        <v>2</v>
      </c>
      <c r="L45" s="2"/>
      <c r="M45" s="2"/>
      <c r="N45" s="2"/>
      <c r="O45" s="2"/>
      <c r="P45" s="2"/>
      <c r="Q45" s="2"/>
      <c r="R45" s="2"/>
      <c r="S45" s="2"/>
      <c r="T45" s="2"/>
      <c r="U45" s="3"/>
      <c r="V45" s="3"/>
      <c r="W45" s="3"/>
      <c r="X45" s="3"/>
      <c r="Y45" s="3"/>
      <c r="Z45" s="3"/>
    </row>
    <row r="46" spans="1:26" ht="15" customHeight="1" x14ac:dyDescent="0.25">
      <c r="A46" s="22">
        <v>3</v>
      </c>
      <c r="B46" s="23" t="s">
        <v>13</v>
      </c>
      <c r="C46" s="15">
        <v>3</v>
      </c>
      <c r="D46" s="15">
        <v>1</v>
      </c>
      <c r="E46" s="25">
        <v>4</v>
      </c>
      <c r="F46" s="15">
        <v>0</v>
      </c>
      <c r="G46" s="15">
        <v>1</v>
      </c>
      <c r="H46" s="25">
        <v>1</v>
      </c>
      <c r="I46" s="15">
        <v>0</v>
      </c>
      <c r="J46" s="15">
        <v>2</v>
      </c>
      <c r="K46" s="25">
        <v>2</v>
      </c>
      <c r="L46" s="2"/>
      <c r="M46" s="2"/>
      <c r="N46" s="2"/>
      <c r="O46" s="2"/>
      <c r="P46" s="2"/>
      <c r="Q46" s="2"/>
      <c r="R46" s="2"/>
      <c r="S46" s="2"/>
      <c r="T46" s="2"/>
      <c r="U46" s="3"/>
      <c r="V46" s="3"/>
      <c r="W46" s="3"/>
      <c r="X46" s="3"/>
      <c r="Y46" s="3"/>
      <c r="Z46" s="3"/>
    </row>
    <row r="47" spans="1:26" ht="15" customHeight="1" x14ac:dyDescent="0.25">
      <c r="A47" s="22">
        <v>4</v>
      </c>
      <c r="B47" s="23" t="s">
        <v>14</v>
      </c>
      <c r="C47" s="15">
        <v>0</v>
      </c>
      <c r="D47" s="15">
        <v>0</v>
      </c>
      <c r="E47" s="25">
        <v>0</v>
      </c>
      <c r="F47" s="15">
        <v>1</v>
      </c>
      <c r="G47" s="15">
        <v>0</v>
      </c>
      <c r="H47" s="25">
        <v>1</v>
      </c>
      <c r="I47" s="15">
        <v>0</v>
      </c>
      <c r="J47" s="15">
        <v>1</v>
      </c>
      <c r="K47" s="25">
        <v>1</v>
      </c>
      <c r="L47" s="2"/>
      <c r="M47" s="2"/>
      <c r="N47" s="2"/>
      <c r="O47" s="2"/>
      <c r="P47" s="2"/>
      <c r="Q47" s="2"/>
      <c r="R47" s="2"/>
      <c r="S47" s="2"/>
      <c r="T47" s="2"/>
      <c r="U47" s="3"/>
      <c r="V47" s="3"/>
      <c r="W47" s="3"/>
      <c r="X47" s="3"/>
      <c r="Y47" s="3"/>
      <c r="Z47" s="3"/>
    </row>
    <row r="48" spans="1:26" ht="15" customHeight="1" x14ac:dyDescent="0.25">
      <c r="A48" s="22">
        <v>5</v>
      </c>
      <c r="B48" s="23" t="s">
        <v>15</v>
      </c>
      <c r="C48" s="15">
        <v>0</v>
      </c>
      <c r="D48" s="15">
        <v>0</v>
      </c>
      <c r="E48" s="25">
        <v>0</v>
      </c>
      <c r="F48" s="24">
        <v>0</v>
      </c>
      <c r="G48" s="15">
        <v>0</v>
      </c>
      <c r="H48" s="24">
        <v>0</v>
      </c>
      <c r="I48" s="15">
        <v>0</v>
      </c>
      <c r="J48" s="15">
        <v>1</v>
      </c>
      <c r="K48" s="25">
        <v>1</v>
      </c>
      <c r="L48" s="2"/>
      <c r="M48" s="2"/>
      <c r="N48" s="2"/>
      <c r="O48" s="2"/>
      <c r="P48" s="2"/>
      <c r="Q48" s="2"/>
      <c r="R48" s="2"/>
      <c r="S48" s="2"/>
      <c r="T48" s="2"/>
      <c r="U48" s="3"/>
      <c r="V48" s="3"/>
      <c r="W48" s="3"/>
      <c r="X48" s="3"/>
      <c r="Y48" s="3"/>
      <c r="Z48" s="3"/>
    </row>
    <row r="49" spans="1:26" ht="15" customHeight="1" x14ac:dyDescent="0.25">
      <c r="A49" s="22">
        <v>6</v>
      </c>
      <c r="B49" s="23" t="s">
        <v>16</v>
      </c>
      <c r="C49" s="15">
        <v>0</v>
      </c>
      <c r="D49" s="15">
        <v>1</v>
      </c>
      <c r="E49" s="25">
        <v>1</v>
      </c>
      <c r="F49" s="15">
        <v>0</v>
      </c>
      <c r="G49" s="15">
        <v>1</v>
      </c>
      <c r="H49" s="25">
        <v>1</v>
      </c>
      <c r="I49" s="15">
        <v>0</v>
      </c>
      <c r="J49" s="15">
        <v>1</v>
      </c>
      <c r="K49" s="25">
        <v>1</v>
      </c>
      <c r="L49" s="2"/>
      <c r="M49" s="2"/>
      <c r="N49" s="2"/>
      <c r="O49" s="2"/>
      <c r="P49" s="2"/>
      <c r="Q49" s="2"/>
      <c r="R49" s="2"/>
      <c r="S49" s="2"/>
      <c r="T49" s="2"/>
      <c r="U49" s="3"/>
      <c r="V49" s="3"/>
      <c r="W49" s="3"/>
      <c r="X49" s="3"/>
      <c r="Y49" s="3"/>
      <c r="Z49" s="3"/>
    </row>
    <row r="50" spans="1:26" ht="15" customHeight="1" x14ac:dyDescent="0.25">
      <c r="A50" s="22">
        <v>7</v>
      </c>
      <c r="B50" s="23" t="s">
        <v>17</v>
      </c>
      <c r="C50" s="15">
        <v>1</v>
      </c>
      <c r="D50" s="15">
        <v>0</v>
      </c>
      <c r="E50" s="25">
        <v>1</v>
      </c>
      <c r="F50" s="15">
        <v>0</v>
      </c>
      <c r="G50" s="24">
        <v>0</v>
      </c>
      <c r="H50" s="24">
        <v>0</v>
      </c>
      <c r="I50" s="15">
        <v>0</v>
      </c>
      <c r="J50" s="15">
        <v>1</v>
      </c>
      <c r="K50" s="25">
        <v>1</v>
      </c>
      <c r="L50" s="2"/>
      <c r="M50" s="2"/>
      <c r="N50" s="2"/>
      <c r="O50" s="2"/>
      <c r="P50" s="2"/>
      <c r="Q50" s="2"/>
      <c r="R50" s="2"/>
      <c r="S50" s="2"/>
      <c r="T50" s="2"/>
      <c r="U50" s="3"/>
      <c r="V50" s="3"/>
      <c r="W50" s="3"/>
      <c r="X50" s="3"/>
      <c r="Y50" s="3"/>
      <c r="Z50" s="3"/>
    </row>
    <row r="51" spans="1:26" ht="19.5" customHeight="1" x14ac:dyDescent="0.25">
      <c r="A51" s="22">
        <v>8</v>
      </c>
      <c r="B51" s="26" t="s">
        <v>18</v>
      </c>
      <c r="C51" s="27">
        <v>0</v>
      </c>
      <c r="D51" s="27">
        <v>1</v>
      </c>
      <c r="E51" s="25">
        <v>1</v>
      </c>
      <c r="F51" s="15">
        <v>0</v>
      </c>
      <c r="G51" s="24">
        <v>0</v>
      </c>
      <c r="H51" s="24">
        <v>0</v>
      </c>
      <c r="I51" s="15">
        <v>0</v>
      </c>
      <c r="J51" s="28">
        <v>1</v>
      </c>
      <c r="K51" s="25">
        <v>1</v>
      </c>
      <c r="L51" s="2"/>
      <c r="M51" s="2"/>
      <c r="N51" s="2"/>
      <c r="O51" s="2"/>
      <c r="P51" s="2"/>
      <c r="Q51" s="2"/>
      <c r="R51" s="2"/>
      <c r="S51" s="2"/>
      <c r="T51" s="2"/>
      <c r="U51" s="3"/>
      <c r="V51" s="3"/>
      <c r="W51" s="3"/>
      <c r="X51" s="3"/>
      <c r="Y51" s="3"/>
      <c r="Z51" s="3"/>
    </row>
    <row r="52" spans="1:26" ht="19.5" customHeight="1" x14ac:dyDescent="0.3">
      <c r="A52" s="29"/>
      <c r="B52" s="29" t="s">
        <v>19</v>
      </c>
      <c r="C52" s="30">
        <v>11</v>
      </c>
      <c r="D52" s="30">
        <v>23</v>
      </c>
      <c r="E52" s="30">
        <v>34</v>
      </c>
      <c r="F52" s="31">
        <v>2</v>
      </c>
      <c r="G52" s="31">
        <v>3</v>
      </c>
      <c r="H52" s="31">
        <v>5</v>
      </c>
      <c r="I52" s="30">
        <v>1</v>
      </c>
      <c r="J52" s="30">
        <v>15</v>
      </c>
      <c r="K52" s="30">
        <f>SUM(K44:K51)</f>
        <v>16</v>
      </c>
      <c r="L52" s="2"/>
      <c r="M52" s="2"/>
      <c r="N52" s="2"/>
      <c r="O52" s="2"/>
      <c r="P52" s="2"/>
      <c r="Q52" s="2"/>
      <c r="R52" s="2"/>
      <c r="S52" s="2"/>
      <c r="T52" s="2"/>
      <c r="U52" s="3"/>
      <c r="V52" s="3"/>
      <c r="W52" s="3"/>
      <c r="X52" s="3"/>
      <c r="Y52" s="3"/>
      <c r="Z52" s="3"/>
    </row>
    <row r="53" spans="1:26" ht="15.75" customHeight="1" x14ac:dyDescent="0.25">
      <c r="A53" s="32" t="s">
        <v>20</v>
      </c>
      <c r="B53" s="32"/>
      <c r="C53" s="15">
        <f t="shared" ref="C53:E53" si="0">C42+C52</f>
        <v>31</v>
      </c>
      <c r="D53" s="15">
        <f t="shared" si="0"/>
        <v>98</v>
      </c>
      <c r="E53" s="15">
        <f t="shared" si="0"/>
        <v>129</v>
      </c>
      <c r="F53" s="15">
        <f>+F52</f>
        <v>2</v>
      </c>
      <c r="G53" s="15">
        <f t="shared" ref="G53:K53" si="1">G42+G52</f>
        <v>30</v>
      </c>
      <c r="H53" s="15">
        <f t="shared" si="1"/>
        <v>42</v>
      </c>
      <c r="I53" s="15">
        <f t="shared" si="1"/>
        <v>2</v>
      </c>
      <c r="J53" s="15">
        <f t="shared" si="1"/>
        <v>58</v>
      </c>
      <c r="K53" s="15">
        <f t="shared" si="1"/>
        <v>60</v>
      </c>
      <c r="L53" s="2"/>
      <c r="M53" s="2"/>
      <c r="N53" s="2"/>
      <c r="O53" s="2"/>
      <c r="P53" s="2"/>
      <c r="Q53" s="2"/>
      <c r="R53" s="2"/>
      <c r="S53" s="2"/>
      <c r="T53" s="2"/>
      <c r="U53" s="3"/>
      <c r="V53" s="3"/>
      <c r="W53" s="3"/>
      <c r="X53" s="3"/>
      <c r="Y53" s="3"/>
      <c r="Z53" s="3"/>
    </row>
    <row r="54" spans="1:26" ht="15.75" customHeight="1" x14ac:dyDescent="0.3">
      <c r="A54" s="33" t="s">
        <v>21</v>
      </c>
      <c r="B54" s="34"/>
      <c r="C54" s="35"/>
      <c r="D54" s="35"/>
      <c r="E54" s="36">
        <f>E53/[2]Resume!E10*100</f>
        <v>1.4184475146930272E-2</v>
      </c>
      <c r="F54" s="35"/>
      <c r="G54" s="35"/>
      <c r="H54" s="37">
        <f>H53/[2]Resume!E10*100</f>
        <v>4.6182012106284606E-3</v>
      </c>
      <c r="I54" s="35"/>
      <c r="J54" s="35"/>
      <c r="K54" s="36">
        <f>K53/[2]Resume!E10*100</f>
        <v>6.5974303008978002E-3</v>
      </c>
      <c r="L54" s="2"/>
      <c r="M54" s="2"/>
      <c r="N54" s="2"/>
      <c r="O54" s="2"/>
      <c r="P54" s="2"/>
      <c r="Q54" s="2"/>
      <c r="R54" s="2"/>
      <c r="S54" s="2"/>
      <c r="T54" s="2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3"/>
      <c r="V55" s="3"/>
      <c r="W55" s="3"/>
      <c r="X55" s="3"/>
      <c r="Y55" s="3"/>
      <c r="Z55" s="3"/>
    </row>
    <row r="56" spans="1:26" ht="15.75" customHeight="1" x14ac:dyDescent="0.25">
      <c r="A56" s="51" t="s">
        <v>22</v>
      </c>
      <c r="B56" s="40"/>
      <c r="C56" s="38"/>
      <c r="D56" s="38"/>
      <c r="E56" s="38"/>
      <c r="F56" s="38"/>
      <c r="G56" s="38"/>
      <c r="H56" s="38"/>
      <c r="I56" s="38"/>
      <c r="J56" s="38"/>
      <c r="K56" s="38"/>
      <c r="L56" s="2"/>
      <c r="M56" s="2"/>
      <c r="N56" s="2"/>
      <c r="O56" s="2"/>
      <c r="P56" s="2"/>
      <c r="Q56" s="2"/>
      <c r="R56" s="2"/>
      <c r="S56" s="2"/>
      <c r="T56" s="2"/>
      <c r="U56" s="3"/>
      <c r="V56" s="3"/>
      <c r="W56" s="3"/>
      <c r="X56" s="3"/>
      <c r="Y56" s="3"/>
      <c r="Z56" s="3"/>
    </row>
    <row r="57" spans="1:26" ht="15.75" customHeight="1" x14ac:dyDescent="0.25">
      <c r="A57" s="51" t="s">
        <v>23</v>
      </c>
      <c r="B57" s="40"/>
      <c r="C57" s="40"/>
      <c r="D57" s="40"/>
      <c r="E57" s="40"/>
      <c r="F57" s="38"/>
      <c r="G57" s="38"/>
      <c r="H57" s="38"/>
      <c r="I57" s="38"/>
      <c r="J57" s="38"/>
      <c r="K57" s="38"/>
      <c r="L57" s="2"/>
      <c r="M57" s="2"/>
      <c r="N57" s="2"/>
      <c r="O57" s="2"/>
      <c r="P57" s="2"/>
      <c r="Q57" s="2"/>
      <c r="R57" s="2"/>
      <c r="S57" s="2"/>
      <c r="T57" s="2"/>
      <c r="U57" s="3"/>
      <c r="V57" s="3"/>
      <c r="W57" s="3"/>
      <c r="X57" s="3"/>
      <c r="Y57" s="3"/>
      <c r="Z57" s="3"/>
    </row>
    <row r="58" spans="1:26" ht="15.75" customHeight="1" x14ac:dyDescent="0.25">
      <c r="A58" s="38"/>
      <c r="B58" s="51" t="s">
        <v>24</v>
      </c>
      <c r="C58" s="40"/>
      <c r="D58" s="40"/>
      <c r="E58" s="40"/>
      <c r="F58" s="40"/>
      <c r="G58" s="40"/>
      <c r="H58" s="40"/>
      <c r="I58" s="38"/>
      <c r="J58" s="38"/>
      <c r="K58" s="38"/>
      <c r="L58" s="2"/>
      <c r="M58" s="2"/>
      <c r="N58" s="2"/>
      <c r="O58" s="2"/>
      <c r="P58" s="2"/>
      <c r="Q58" s="2"/>
      <c r="R58" s="2"/>
      <c r="S58" s="2"/>
      <c r="T58" s="2"/>
      <c r="U58" s="3"/>
      <c r="V58" s="3"/>
      <c r="W58" s="3"/>
      <c r="X58" s="3"/>
      <c r="Y58" s="3"/>
      <c r="Z58" s="3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3"/>
      <c r="V59" s="3"/>
      <c r="W59" s="3"/>
      <c r="X59" s="3"/>
      <c r="Y59" s="3"/>
      <c r="Z59" s="3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3"/>
      <c r="V60" s="3"/>
      <c r="W60" s="3"/>
      <c r="X60" s="3"/>
      <c r="Y60" s="3"/>
      <c r="Z60" s="3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3"/>
      <c r="V61" s="3"/>
      <c r="W61" s="3"/>
      <c r="X61" s="3"/>
      <c r="Y61" s="3"/>
      <c r="Z61" s="3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3"/>
      <c r="V62" s="3"/>
      <c r="W62" s="3"/>
      <c r="X62" s="3"/>
      <c r="Y62" s="3"/>
      <c r="Z62" s="3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3"/>
      <c r="V63" s="3"/>
      <c r="W63" s="3"/>
      <c r="X63" s="3"/>
      <c r="Y63" s="3"/>
      <c r="Z63" s="3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3"/>
      <c r="V64" s="3"/>
      <c r="W64" s="3"/>
      <c r="X64" s="3"/>
      <c r="Y64" s="3"/>
      <c r="Z64" s="3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3"/>
      <c r="V65" s="3"/>
      <c r="W65" s="3"/>
      <c r="X65" s="3"/>
      <c r="Y65" s="3"/>
      <c r="Z65" s="3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3"/>
      <c r="V66" s="3"/>
      <c r="W66" s="3"/>
      <c r="X66" s="3"/>
      <c r="Y66" s="3"/>
      <c r="Z66" s="3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3"/>
      <c r="V67" s="3"/>
      <c r="W67" s="3"/>
      <c r="X67" s="3"/>
      <c r="Y67" s="3"/>
      <c r="Z67" s="3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3"/>
      <c r="V68" s="3"/>
      <c r="W68" s="3"/>
      <c r="X68" s="3"/>
      <c r="Y68" s="3"/>
      <c r="Z68" s="3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3"/>
      <c r="V69" s="3"/>
      <c r="W69" s="3"/>
      <c r="X69" s="3"/>
      <c r="Y69" s="3"/>
      <c r="Z69" s="3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3"/>
      <c r="V70" s="3"/>
      <c r="W70" s="3"/>
      <c r="X70" s="3"/>
      <c r="Y70" s="3"/>
      <c r="Z70" s="3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3"/>
      <c r="V71" s="3"/>
      <c r="W71" s="3"/>
      <c r="X71" s="3"/>
      <c r="Y71" s="3"/>
      <c r="Z71" s="3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3"/>
      <c r="V72" s="3"/>
      <c r="W72" s="3"/>
      <c r="X72" s="3"/>
      <c r="Y72" s="3"/>
      <c r="Z72" s="3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3"/>
      <c r="V73" s="3"/>
      <c r="W73" s="3"/>
      <c r="X73" s="3"/>
      <c r="Y73" s="3"/>
      <c r="Z73" s="3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3"/>
      <c r="V74" s="3"/>
      <c r="W74" s="3"/>
      <c r="X74" s="3"/>
      <c r="Y74" s="3"/>
      <c r="Z74" s="3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3"/>
      <c r="V75" s="3"/>
      <c r="W75" s="3"/>
      <c r="X75" s="3"/>
      <c r="Y75" s="3"/>
      <c r="Z75" s="3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3"/>
      <c r="V76" s="3"/>
      <c r="W76" s="3"/>
      <c r="X76" s="3"/>
      <c r="Y76" s="3"/>
      <c r="Z76" s="3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3"/>
      <c r="V77" s="3"/>
      <c r="W77" s="3"/>
      <c r="X77" s="3"/>
      <c r="Y77" s="3"/>
      <c r="Z77" s="3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3"/>
      <c r="V78" s="3"/>
      <c r="W78" s="3"/>
      <c r="X78" s="3"/>
      <c r="Y78" s="3"/>
      <c r="Z78" s="3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3"/>
      <c r="V79" s="3"/>
      <c r="W79" s="3"/>
      <c r="X79" s="3"/>
      <c r="Y79" s="3"/>
      <c r="Z79" s="3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3"/>
      <c r="V80" s="3"/>
      <c r="W80" s="3"/>
      <c r="X80" s="3"/>
      <c r="Y80" s="3"/>
      <c r="Z80" s="3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3"/>
      <c r="V81" s="3"/>
      <c r="W81" s="3"/>
      <c r="X81" s="3"/>
      <c r="Y81" s="3"/>
      <c r="Z81" s="3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3"/>
      <c r="V82" s="3"/>
      <c r="W82" s="3"/>
      <c r="X82" s="3"/>
      <c r="Y82" s="3"/>
      <c r="Z82" s="3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3"/>
      <c r="V83" s="3"/>
      <c r="W83" s="3"/>
      <c r="X83" s="3"/>
      <c r="Y83" s="3"/>
      <c r="Z83" s="3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3"/>
      <c r="V84" s="3"/>
      <c r="W84" s="3"/>
      <c r="X84" s="3"/>
      <c r="Y84" s="3"/>
      <c r="Z84" s="3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3"/>
      <c r="V85" s="3"/>
      <c r="W85" s="3"/>
      <c r="X85" s="3"/>
      <c r="Y85" s="3"/>
      <c r="Z85" s="3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3"/>
      <c r="V86" s="3"/>
      <c r="W86" s="3"/>
      <c r="X86" s="3"/>
      <c r="Y86" s="3"/>
      <c r="Z86" s="3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3"/>
      <c r="V87" s="3"/>
      <c r="W87" s="3"/>
      <c r="X87" s="3"/>
      <c r="Y87" s="3"/>
      <c r="Z87" s="3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3"/>
      <c r="V88" s="3"/>
      <c r="W88" s="3"/>
      <c r="X88" s="3"/>
      <c r="Y88" s="3"/>
      <c r="Z88" s="3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3"/>
      <c r="V89" s="3"/>
      <c r="W89" s="3"/>
      <c r="X89" s="3"/>
      <c r="Y89" s="3"/>
      <c r="Z89" s="3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3"/>
      <c r="V90" s="3"/>
      <c r="W90" s="3"/>
      <c r="X90" s="3"/>
      <c r="Y90" s="3"/>
      <c r="Z90" s="3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3"/>
      <c r="V91" s="3"/>
      <c r="W91" s="3"/>
      <c r="X91" s="3"/>
      <c r="Y91" s="3"/>
      <c r="Z91" s="3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3"/>
      <c r="V92" s="3"/>
      <c r="W92" s="3"/>
      <c r="X92" s="3"/>
      <c r="Y92" s="3"/>
      <c r="Z92" s="3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3"/>
      <c r="V93" s="3"/>
      <c r="W93" s="3"/>
      <c r="X93" s="3"/>
      <c r="Y93" s="3"/>
      <c r="Z93" s="3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3"/>
      <c r="V94" s="3"/>
      <c r="W94" s="3"/>
      <c r="X94" s="3"/>
      <c r="Y94" s="3"/>
      <c r="Z94" s="3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3"/>
      <c r="V95" s="3"/>
      <c r="W95" s="3"/>
      <c r="X95" s="3"/>
      <c r="Y95" s="3"/>
      <c r="Z95" s="3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3"/>
      <c r="V96" s="3"/>
      <c r="W96" s="3"/>
      <c r="X96" s="3"/>
      <c r="Y96" s="3"/>
      <c r="Z96" s="3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3"/>
      <c r="V97" s="3"/>
      <c r="W97" s="3"/>
      <c r="X97" s="3"/>
      <c r="Y97" s="3"/>
      <c r="Z97" s="3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3"/>
      <c r="V98" s="3"/>
      <c r="W98" s="3"/>
      <c r="X98" s="3"/>
      <c r="Y98" s="3"/>
      <c r="Z98" s="3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3"/>
      <c r="V99" s="3"/>
      <c r="W99" s="3"/>
      <c r="X99" s="3"/>
      <c r="Y99" s="3"/>
      <c r="Z99" s="3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3"/>
      <c r="V100" s="3"/>
      <c r="W100" s="3"/>
      <c r="X100" s="3"/>
      <c r="Y100" s="3"/>
      <c r="Z100" s="3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3"/>
      <c r="V101" s="3"/>
      <c r="W101" s="3"/>
      <c r="X101" s="3"/>
      <c r="Y101" s="3"/>
      <c r="Z101" s="3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3"/>
      <c r="V102" s="3"/>
      <c r="W102" s="3"/>
      <c r="X102" s="3"/>
      <c r="Y102" s="3"/>
      <c r="Z102" s="3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3"/>
      <c r="V103" s="3"/>
      <c r="W103" s="3"/>
      <c r="X103" s="3"/>
      <c r="Y103" s="3"/>
      <c r="Z103" s="3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3"/>
      <c r="V104" s="3"/>
      <c r="W104" s="3"/>
      <c r="X104" s="3"/>
      <c r="Y104" s="3"/>
      <c r="Z104" s="3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3"/>
      <c r="V105" s="3"/>
      <c r="W105" s="3"/>
      <c r="X105" s="3"/>
      <c r="Y105" s="3"/>
      <c r="Z105" s="3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3"/>
      <c r="V106" s="3"/>
      <c r="W106" s="3"/>
      <c r="X106" s="3"/>
      <c r="Y106" s="3"/>
      <c r="Z106" s="3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3"/>
      <c r="V107" s="3"/>
      <c r="W107" s="3"/>
      <c r="X107" s="3"/>
      <c r="Y107" s="3"/>
      <c r="Z107" s="3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3"/>
      <c r="V108" s="3"/>
      <c r="W108" s="3"/>
      <c r="X108" s="3"/>
      <c r="Y108" s="3"/>
      <c r="Z108" s="3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3"/>
      <c r="V109" s="3"/>
      <c r="W109" s="3"/>
      <c r="X109" s="3"/>
      <c r="Y109" s="3"/>
      <c r="Z109" s="3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3"/>
      <c r="V110" s="3"/>
      <c r="W110" s="3"/>
      <c r="X110" s="3"/>
      <c r="Y110" s="3"/>
      <c r="Z110" s="3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3"/>
      <c r="V111" s="3"/>
      <c r="W111" s="3"/>
      <c r="X111" s="3"/>
      <c r="Y111" s="3"/>
      <c r="Z111" s="3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3"/>
      <c r="V112" s="3"/>
      <c r="W112" s="3"/>
      <c r="X112" s="3"/>
      <c r="Y112" s="3"/>
      <c r="Z112" s="3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3"/>
      <c r="V113" s="3"/>
      <c r="W113" s="3"/>
      <c r="X113" s="3"/>
      <c r="Y113" s="3"/>
      <c r="Z113" s="3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3"/>
      <c r="V114" s="3"/>
      <c r="W114" s="3"/>
      <c r="X114" s="3"/>
      <c r="Y114" s="3"/>
      <c r="Z114" s="3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3"/>
      <c r="V115" s="3"/>
      <c r="W115" s="3"/>
      <c r="X115" s="3"/>
      <c r="Y115" s="3"/>
      <c r="Z115" s="3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3"/>
      <c r="V116" s="3"/>
      <c r="W116" s="3"/>
      <c r="X116" s="3"/>
      <c r="Y116" s="3"/>
      <c r="Z116" s="3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3"/>
      <c r="V117" s="3"/>
      <c r="W117" s="3"/>
      <c r="X117" s="3"/>
      <c r="Y117" s="3"/>
      <c r="Z117" s="3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3"/>
      <c r="V118" s="3"/>
      <c r="W118" s="3"/>
      <c r="X118" s="3"/>
      <c r="Y118" s="3"/>
      <c r="Z118" s="3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3"/>
      <c r="V119" s="3"/>
      <c r="W119" s="3"/>
      <c r="X119" s="3"/>
      <c r="Y119" s="3"/>
      <c r="Z119" s="3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3"/>
      <c r="V120" s="3"/>
      <c r="W120" s="3"/>
      <c r="X120" s="3"/>
      <c r="Y120" s="3"/>
      <c r="Z120" s="3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3"/>
      <c r="V121" s="3"/>
      <c r="W121" s="3"/>
      <c r="X121" s="3"/>
      <c r="Y121" s="3"/>
      <c r="Z121" s="3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3"/>
      <c r="V122" s="3"/>
      <c r="W122" s="3"/>
      <c r="X122" s="3"/>
      <c r="Y122" s="3"/>
      <c r="Z122" s="3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3"/>
      <c r="V123" s="3"/>
      <c r="W123" s="3"/>
      <c r="X123" s="3"/>
      <c r="Y123" s="3"/>
      <c r="Z123" s="3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3"/>
      <c r="V124" s="3"/>
      <c r="W124" s="3"/>
      <c r="X124" s="3"/>
      <c r="Y124" s="3"/>
      <c r="Z124" s="3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3"/>
      <c r="V125" s="3"/>
      <c r="W125" s="3"/>
      <c r="X125" s="3"/>
      <c r="Y125" s="3"/>
      <c r="Z125" s="3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3"/>
      <c r="V126" s="3"/>
      <c r="W126" s="3"/>
      <c r="X126" s="3"/>
      <c r="Y126" s="3"/>
      <c r="Z126" s="3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3"/>
      <c r="V127" s="3"/>
      <c r="W127" s="3"/>
      <c r="X127" s="3"/>
      <c r="Y127" s="3"/>
      <c r="Z127" s="3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3"/>
      <c r="V128" s="3"/>
      <c r="W128" s="3"/>
      <c r="X128" s="3"/>
      <c r="Y128" s="3"/>
      <c r="Z128" s="3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3"/>
      <c r="V129" s="3"/>
      <c r="W129" s="3"/>
      <c r="X129" s="3"/>
      <c r="Y129" s="3"/>
      <c r="Z129" s="3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3"/>
      <c r="V130" s="3"/>
      <c r="W130" s="3"/>
      <c r="X130" s="3"/>
      <c r="Y130" s="3"/>
      <c r="Z130" s="3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3"/>
      <c r="V131" s="3"/>
      <c r="W131" s="3"/>
      <c r="X131" s="3"/>
      <c r="Y131" s="3"/>
      <c r="Z131" s="3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3"/>
      <c r="V132" s="3"/>
      <c r="W132" s="3"/>
      <c r="X132" s="3"/>
      <c r="Y132" s="3"/>
      <c r="Z132" s="3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3"/>
      <c r="V133" s="3"/>
      <c r="W133" s="3"/>
      <c r="X133" s="3"/>
      <c r="Y133" s="3"/>
      <c r="Z133" s="3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3"/>
      <c r="V134" s="3"/>
      <c r="W134" s="3"/>
      <c r="X134" s="3"/>
      <c r="Y134" s="3"/>
      <c r="Z134" s="3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3"/>
      <c r="V135" s="3"/>
      <c r="W135" s="3"/>
      <c r="X135" s="3"/>
      <c r="Y135" s="3"/>
      <c r="Z135" s="3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3"/>
      <c r="V136" s="3"/>
      <c r="W136" s="3"/>
      <c r="X136" s="3"/>
      <c r="Y136" s="3"/>
      <c r="Z136" s="3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3"/>
      <c r="V137" s="3"/>
      <c r="W137" s="3"/>
      <c r="X137" s="3"/>
      <c r="Y137" s="3"/>
      <c r="Z137" s="3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3"/>
      <c r="V138" s="3"/>
      <c r="W138" s="3"/>
      <c r="X138" s="3"/>
      <c r="Y138" s="3"/>
      <c r="Z138" s="3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3"/>
      <c r="V139" s="3"/>
      <c r="W139" s="3"/>
      <c r="X139" s="3"/>
      <c r="Y139" s="3"/>
      <c r="Z139" s="3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3"/>
      <c r="V140" s="3"/>
      <c r="W140" s="3"/>
      <c r="X140" s="3"/>
      <c r="Y140" s="3"/>
      <c r="Z140" s="3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3"/>
      <c r="V141" s="3"/>
      <c r="W141" s="3"/>
      <c r="X141" s="3"/>
      <c r="Y141" s="3"/>
      <c r="Z141" s="3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3"/>
      <c r="V142" s="3"/>
      <c r="W142" s="3"/>
      <c r="X142" s="3"/>
      <c r="Y142" s="3"/>
      <c r="Z142" s="3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3"/>
      <c r="V143" s="3"/>
      <c r="W143" s="3"/>
      <c r="X143" s="3"/>
      <c r="Y143" s="3"/>
      <c r="Z143" s="3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3"/>
      <c r="V144" s="3"/>
      <c r="W144" s="3"/>
      <c r="X144" s="3"/>
      <c r="Y144" s="3"/>
      <c r="Z144" s="3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3"/>
      <c r="V145" s="3"/>
      <c r="W145" s="3"/>
      <c r="X145" s="3"/>
      <c r="Y145" s="3"/>
      <c r="Z145" s="3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3"/>
      <c r="V146" s="3"/>
      <c r="W146" s="3"/>
      <c r="X146" s="3"/>
      <c r="Y146" s="3"/>
      <c r="Z146" s="3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3"/>
      <c r="V147" s="3"/>
      <c r="W147" s="3"/>
      <c r="X147" s="3"/>
      <c r="Y147" s="3"/>
      <c r="Z147" s="3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3"/>
      <c r="V148" s="3"/>
      <c r="W148" s="3"/>
      <c r="X148" s="3"/>
      <c r="Y148" s="3"/>
      <c r="Z148" s="3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3"/>
      <c r="V149" s="3"/>
      <c r="W149" s="3"/>
      <c r="X149" s="3"/>
      <c r="Y149" s="3"/>
      <c r="Z149" s="3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3"/>
      <c r="V150" s="3"/>
      <c r="W150" s="3"/>
      <c r="X150" s="3"/>
      <c r="Y150" s="3"/>
      <c r="Z150" s="3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3"/>
      <c r="V151" s="3"/>
      <c r="W151" s="3"/>
      <c r="X151" s="3"/>
      <c r="Y151" s="3"/>
      <c r="Z151" s="3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3"/>
      <c r="V152" s="3"/>
      <c r="W152" s="3"/>
      <c r="X152" s="3"/>
      <c r="Y152" s="3"/>
      <c r="Z152" s="3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3"/>
      <c r="V153" s="3"/>
      <c r="W153" s="3"/>
      <c r="X153" s="3"/>
      <c r="Y153" s="3"/>
      <c r="Z153" s="3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3"/>
      <c r="V154" s="3"/>
      <c r="W154" s="3"/>
      <c r="X154" s="3"/>
      <c r="Y154" s="3"/>
      <c r="Z154" s="3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3"/>
      <c r="V155" s="3"/>
      <c r="W155" s="3"/>
      <c r="X155" s="3"/>
      <c r="Y155" s="3"/>
      <c r="Z155" s="3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3"/>
      <c r="V156" s="3"/>
      <c r="W156" s="3"/>
      <c r="X156" s="3"/>
      <c r="Y156" s="3"/>
      <c r="Z156" s="3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3"/>
      <c r="V157" s="3"/>
      <c r="W157" s="3"/>
      <c r="X157" s="3"/>
      <c r="Y157" s="3"/>
      <c r="Z157" s="3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3"/>
      <c r="V158" s="3"/>
      <c r="W158" s="3"/>
      <c r="X158" s="3"/>
      <c r="Y158" s="3"/>
      <c r="Z158" s="3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3"/>
      <c r="V159" s="3"/>
      <c r="W159" s="3"/>
      <c r="X159" s="3"/>
      <c r="Y159" s="3"/>
      <c r="Z159" s="3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3"/>
      <c r="V160" s="3"/>
      <c r="W160" s="3"/>
      <c r="X160" s="3"/>
      <c r="Y160" s="3"/>
      <c r="Z160" s="3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3"/>
      <c r="V161" s="3"/>
      <c r="W161" s="3"/>
      <c r="X161" s="3"/>
      <c r="Y161" s="3"/>
      <c r="Z161" s="3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3"/>
      <c r="V162" s="3"/>
      <c r="W162" s="3"/>
      <c r="X162" s="3"/>
      <c r="Y162" s="3"/>
      <c r="Z162" s="3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3"/>
      <c r="V163" s="3"/>
      <c r="W163" s="3"/>
      <c r="X163" s="3"/>
      <c r="Y163" s="3"/>
      <c r="Z163" s="3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3"/>
      <c r="V164" s="3"/>
      <c r="W164" s="3"/>
      <c r="X164" s="3"/>
      <c r="Y164" s="3"/>
      <c r="Z164" s="3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3"/>
      <c r="V165" s="3"/>
      <c r="W165" s="3"/>
      <c r="X165" s="3"/>
      <c r="Y165" s="3"/>
      <c r="Z165" s="3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3"/>
      <c r="V166" s="3"/>
      <c r="W166" s="3"/>
      <c r="X166" s="3"/>
      <c r="Y166" s="3"/>
      <c r="Z166" s="3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3"/>
      <c r="V167" s="3"/>
      <c r="W167" s="3"/>
      <c r="X167" s="3"/>
      <c r="Y167" s="3"/>
      <c r="Z167" s="3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3"/>
      <c r="V168" s="3"/>
      <c r="W168" s="3"/>
      <c r="X168" s="3"/>
      <c r="Y168" s="3"/>
      <c r="Z168" s="3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3"/>
      <c r="V169" s="3"/>
      <c r="W169" s="3"/>
      <c r="X169" s="3"/>
      <c r="Y169" s="3"/>
      <c r="Z169" s="3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3"/>
      <c r="V170" s="3"/>
      <c r="W170" s="3"/>
      <c r="X170" s="3"/>
      <c r="Y170" s="3"/>
      <c r="Z170" s="3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3"/>
      <c r="V171" s="3"/>
      <c r="W171" s="3"/>
      <c r="X171" s="3"/>
      <c r="Y171" s="3"/>
      <c r="Z171" s="3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3"/>
      <c r="V172" s="3"/>
      <c r="W172" s="3"/>
      <c r="X172" s="3"/>
      <c r="Y172" s="3"/>
      <c r="Z172" s="3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3"/>
      <c r="V173" s="3"/>
      <c r="W173" s="3"/>
      <c r="X173" s="3"/>
      <c r="Y173" s="3"/>
      <c r="Z173" s="3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3"/>
      <c r="V174" s="3"/>
      <c r="W174" s="3"/>
      <c r="X174" s="3"/>
      <c r="Y174" s="3"/>
      <c r="Z174" s="3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3"/>
      <c r="V175" s="3"/>
      <c r="W175" s="3"/>
      <c r="X175" s="3"/>
      <c r="Y175" s="3"/>
      <c r="Z175" s="3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3"/>
      <c r="V176" s="3"/>
      <c r="W176" s="3"/>
      <c r="X176" s="3"/>
      <c r="Y176" s="3"/>
      <c r="Z176" s="3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3"/>
      <c r="V177" s="3"/>
      <c r="W177" s="3"/>
      <c r="X177" s="3"/>
      <c r="Y177" s="3"/>
      <c r="Z177" s="3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3"/>
      <c r="V178" s="3"/>
      <c r="W178" s="3"/>
      <c r="X178" s="3"/>
      <c r="Y178" s="3"/>
      <c r="Z178" s="3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3"/>
      <c r="V179" s="3"/>
      <c r="W179" s="3"/>
      <c r="X179" s="3"/>
      <c r="Y179" s="3"/>
      <c r="Z179" s="3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3"/>
      <c r="V180" s="3"/>
      <c r="W180" s="3"/>
      <c r="X180" s="3"/>
      <c r="Y180" s="3"/>
      <c r="Z180" s="3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3"/>
      <c r="V181" s="3"/>
      <c r="W181" s="3"/>
      <c r="X181" s="3"/>
      <c r="Y181" s="3"/>
      <c r="Z181" s="3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3"/>
      <c r="V182" s="3"/>
      <c r="W182" s="3"/>
      <c r="X182" s="3"/>
      <c r="Y182" s="3"/>
      <c r="Z182" s="3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3"/>
      <c r="V183" s="3"/>
      <c r="W183" s="3"/>
      <c r="X183" s="3"/>
      <c r="Y183" s="3"/>
      <c r="Z183" s="3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3"/>
      <c r="V184" s="3"/>
      <c r="W184" s="3"/>
      <c r="X184" s="3"/>
      <c r="Y184" s="3"/>
      <c r="Z184" s="3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3"/>
      <c r="V185" s="3"/>
      <c r="W185" s="3"/>
      <c r="X185" s="3"/>
      <c r="Y185" s="3"/>
      <c r="Z185" s="3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3"/>
      <c r="V186" s="3"/>
      <c r="W186" s="3"/>
      <c r="X186" s="3"/>
      <c r="Y186" s="3"/>
      <c r="Z186" s="3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3"/>
      <c r="V187" s="3"/>
      <c r="W187" s="3"/>
      <c r="X187" s="3"/>
      <c r="Y187" s="3"/>
      <c r="Z187" s="3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3"/>
      <c r="V188" s="3"/>
      <c r="W188" s="3"/>
      <c r="X188" s="3"/>
      <c r="Y188" s="3"/>
      <c r="Z188" s="3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3"/>
      <c r="V189" s="3"/>
      <c r="W189" s="3"/>
      <c r="X189" s="3"/>
      <c r="Y189" s="3"/>
      <c r="Z189" s="3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3"/>
      <c r="V190" s="3"/>
      <c r="W190" s="3"/>
      <c r="X190" s="3"/>
      <c r="Y190" s="3"/>
      <c r="Z190" s="3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3"/>
      <c r="V191" s="3"/>
      <c r="W191" s="3"/>
      <c r="X191" s="3"/>
      <c r="Y191" s="3"/>
      <c r="Z191" s="3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3"/>
      <c r="V192" s="3"/>
      <c r="W192" s="3"/>
      <c r="X192" s="3"/>
      <c r="Y192" s="3"/>
      <c r="Z192" s="3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3"/>
      <c r="V193" s="3"/>
      <c r="W193" s="3"/>
      <c r="X193" s="3"/>
      <c r="Y193" s="3"/>
      <c r="Z193" s="3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3"/>
      <c r="V194" s="3"/>
      <c r="W194" s="3"/>
      <c r="X194" s="3"/>
      <c r="Y194" s="3"/>
      <c r="Z194" s="3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3"/>
      <c r="V195" s="3"/>
      <c r="W195" s="3"/>
      <c r="X195" s="3"/>
      <c r="Y195" s="3"/>
      <c r="Z195" s="3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3"/>
      <c r="V196" s="3"/>
      <c r="W196" s="3"/>
      <c r="X196" s="3"/>
      <c r="Y196" s="3"/>
      <c r="Z196" s="3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3"/>
      <c r="V197" s="3"/>
      <c r="W197" s="3"/>
      <c r="X197" s="3"/>
      <c r="Y197" s="3"/>
      <c r="Z197" s="3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3"/>
      <c r="V198" s="3"/>
      <c r="W198" s="3"/>
      <c r="X198" s="3"/>
      <c r="Y198" s="3"/>
      <c r="Z198" s="3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3"/>
      <c r="V199" s="3"/>
      <c r="W199" s="3"/>
      <c r="X199" s="3"/>
      <c r="Y199" s="3"/>
      <c r="Z199" s="3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3"/>
      <c r="V200" s="3"/>
      <c r="W200" s="3"/>
      <c r="X200" s="3"/>
      <c r="Y200" s="3"/>
      <c r="Z200" s="3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3"/>
      <c r="V201" s="3"/>
      <c r="W201" s="3"/>
      <c r="X201" s="3"/>
      <c r="Y201" s="3"/>
      <c r="Z201" s="3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3"/>
      <c r="V202" s="3"/>
      <c r="W202" s="3"/>
      <c r="X202" s="3"/>
      <c r="Y202" s="3"/>
      <c r="Z202" s="3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3"/>
      <c r="V203" s="3"/>
      <c r="W203" s="3"/>
      <c r="X203" s="3"/>
      <c r="Y203" s="3"/>
      <c r="Z203" s="3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3"/>
      <c r="V204" s="3"/>
      <c r="W204" s="3"/>
      <c r="X204" s="3"/>
      <c r="Y204" s="3"/>
      <c r="Z204" s="3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3"/>
      <c r="V205" s="3"/>
      <c r="W205" s="3"/>
      <c r="X205" s="3"/>
      <c r="Y205" s="3"/>
      <c r="Z205" s="3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3"/>
      <c r="V206" s="3"/>
      <c r="W206" s="3"/>
      <c r="X206" s="3"/>
      <c r="Y206" s="3"/>
      <c r="Z206" s="3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3"/>
      <c r="V207" s="3"/>
      <c r="W207" s="3"/>
      <c r="X207" s="3"/>
      <c r="Y207" s="3"/>
      <c r="Z207" s="3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3"/>
      <c r="V208" s="3"/>
      <c r="W208" s="3"/>
      <c r="X208" s="3"/>
      <c r="Y208" s="3"/>
      <c r="Z208" s="3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3"/>
      <c r="V209" s="3"/>
      <c r="W209" s="3"/>
      <c r="X209" s="3"/>
      <c r="Y209" s="3"/>
      <c r="Z209" s="3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3"/>
      <c r="V210" s="3"/>
      <c r="W210" s="3"/>
      <c r="X210" s="3"/>
      <c r="Y210" s="3"/>
      <c r="Z210" s="3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3"/>
      <c r="V211" s="3"/>
      <c r="W211" s="3"/>
      <c r="X211" s="3"/>
      <c r="Y211" s="3"/>
      <c r="Z211" s="3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3"/>
      <c r="V212" s="3"/>
      <c r="W212" s="3"/>
      <c r="X212" s="3"/>
      <c r="Y212" s="3"/>
      <c r="Z212" s="3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3"/>
      <c r="V213" s="3"/>
      <c r="W213" s="3"/>
      <c r="X213" s="3"/>
      <c r="Y213" s="3"/>
      <c r="Z213" s="3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3"/>
      <c r="V214" s="3"/>
      <c r="W214" s="3"/>
      <c r="X214" s="3"/>
      <c r="Y214" s="3"/>
      <c r="Z214" s="3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3"/>
      <c r="V215" s="3"/>
      <c r="W215" s="3"/>
      <c r="X215" s="3"/>
      <c r="Y215" s="3"/>
      <c r="Z215" s="3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3"/>
      <c r="V216" s="3"/>
      <c r="W216" s="3"/>
      <c r="X216" s="3"/>
      <c r="Y216" s="3"/>
      <c r="Z216" s="3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3"/>
      <c r="V217" s="3"/>
      <c r="W217" s="3"/>
      <c r="X217" s="3"/>
      <c r="Y217" s="3"/>
      <c r="Z217" s="3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3"/>
      <c r="V218" s="3"/>
      <c r="W218" s="3"/>
      <c r="X218" s="3"/>
      <c r="Y218" s="3"/>
      <c r="Z218" s="3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3"/>
      <c r="V219" s="3"/>
      <c r="W219" s="3"/>
      <c r="X219" s="3"/>
      <c r="Y219" s="3"/>
      <c r="Z219" s="3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3"/>
      <c r="V220" s="3"/>
      <c r="W220" s="3"/>
      <c r="X220" s="3"/>
      <c r="Y220" s="3"/>
      <c r="Z220" s="3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3"/>
      <c r="V221" s="3"/>
      <c r="W221" s="3"/>
      <c r="X221" s="3"/>
      <c r="Y221" s="3"/>
      <c r="Z221" s="3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3"/>
      <c r="V222" s="3"/>
      <c r="W222" s="3"/>
      <c r="X222" s="3"/>
      <c r="Y222" s="3"/>
      <c r="Z222" s="3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3"/>
      <c r="V223" s="3"/>
      <c r="W223" s="3"/>
      <c r="X223" s="3"/>
      <c r="Y223" s="3"/>
      <c r="Z223" s="3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3"/>
      <c r="V224" s="3"/>
      <c r="W224" s="3"/>
      <c r="X224" s="3"/>
      <c r="Y224" s="3"/>
      <c r="Z224" s="3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3"/>
      <c r="V225" s="3"/>
      <c r="W225" s="3"/>
      <c r="X225" s="3"/>
      <c r="Y225" s="3"/>
      <c r="Z225" s="3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3"/>
      <c r="V226" s="3"/>
      <c r="W226" s="3"/>
      <c r="X226" s="3"/>
      <c r="Y226" s="3"/>
      <c r="Z226" s="3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3"/>
      <c r="V227" s="3"/>
      <c r="W227" s="3"/>
      <c r="X227" s="3"/>
      <c r="Y227" s="3"/>
      <c r="Z227" s="3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3"/>
      <c r="V228" s="3"/>
      <c r="W228" s="3"/>
      <c r="X228" s="3"/>
      <c r="Y228" s="3"/>
      <c r="Z228" s="3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3"/>
      <c r="V229" s="3"/>
      <c r="W229" s="3"/>
      <c r="X229" s="3"/>
      <c r="Y229" s="3"/>
      <c r="Z229" s="3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3"/>
      <c r="V230" s="3"/>
      <c r="W230" s="3"/>
      <c r="X230" s="3"/>
      <c r="Y230" s="3"/>
      <c r="Z230" s="3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3"/>
      <c r="V231" s="3"/>
      <c r="W231" s="3"/>
      <c r="X231" s="3"/>
      <c r="Y231" s="3"/>
      <c r="Z231" s="3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3"/>
      <c r="V232" s="3"/>
      <c r="W232" s="3"/>
      <c r="X232" s="3"/>
      <c r="Y232" s="3"/>
      <c r="Z232" s="3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3"/>
      <c r="V233" s="3"/>
      <c r="W233" s="3"/>
      <c r="X233" s="3"/>
      <c r="Y233" s="3"/>
      <c r="Z233" s="3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3"/>
      <c r="V234" s="3"/>
      <c r="W234" s="3"/>
      <c r="X234" s="3"/>
      <c r="Y234" s="3"/>
      <c r="Z234" s="3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3"/>
      <c r="V235" s="3"/>
      <c r="W235" s="3"/>
      <c r="X235" s="3"/>
      <c r="Y235" s="3"/>
      <c r="Z235" s="3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3"/>
      <c r="V236" s="3"/>
      <c r="W236" s="3"/>
      <c r="X236" s="3"/>
      <c r="Y236" s="3"/>
      <c r="Z236" s="3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3"/>
      <c r="V237" s="3"/>
      <c r="W237" s="3"/>
      <c r="X237" s="3"/>
      <c r="Y237" s="3"/>
      <c r="Z237" s="3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3"/>
      <c r="V238" s="3"/>
      <c r="W238" s="3"/>
      <c r="X238" s="3"/>
      <c r="Y238" s="3"/>
      <c r="Z238" s="3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3"/>
      <c r="V239" s="3"/>
      <c r="W239" s="3"/>
      <c r="X239" s="3"/>
      <c r="Y239" s="3"/>
      <c r="Z239" s="3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3"/>
      <c r="V240" s="3"/>
      <c r="W240" s="3"/>
      <c r="X240" s="3"/>
      <c r="Y240" s="3"/>
      <c r="Z240" s="3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3"/>
      <c r="V241" s="3"/>
      <c r="W241" s="3"/>
      <c r="X241" s="3"/>
      <c r="Y241" s="3"/>
      <c r="Z241" s="3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3"/>
      <c r="V242" s="3"/>
      <c r="W242" s="3"/>
      <c r="X242" s="3"/>
      <c r="Y242" s="3"/>
      <c r="Z242" s="3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3"/>
      <c r="V243" s="3"/>
      <c r="W243" s="3"/>
      <c r="X243" s="3"/>
      <c r="Y243" s="3"/>
      <c r="Z243" s="3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3"/>
      <c r="V244" s="3"/>
      <c r="W244" s="3"/>
      <c r="X244" s="3"/>
      <c r="Y244" s="3"/>
      <c r="Z244" s="3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3"/>
      <c r="V245" s="3"/>
      <c r="W245" s="3"/>
      <c r="X245" s="3"/>
      <c r="Y245" s="3"/>
      <c r="Z245" s="3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3"/>
      <c r="V246" s="3"/>
      <c r="W246" s="3"/>
      <c r="X246" s="3"/>
      <c r="Y246" s="3"/>
      <c r="Z246" s="3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3"/>
      <c r="V247" s="3"/>
      <c r="W247" s="3"/>
      <c r="X247" s="3"/>
      <c r="Y247" s="3"/>
      <c r="Z247" s="3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3"/>
      <c r="V248" s="3"/>
      <c r="W248" s="3"/>
      <c r="X248" s="3"/>
      <c r="Y248" s="3"/>
      <c r="Z248" s="3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3"/>
      <c r="V249" s="3"/>
      <c r="W249" s="3"/>
      <c r="X249" s="3"/>
      <c r="Y249" s="3"/>
      <c r="Z249" s="3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3"/>
      <c r="V250" s="3"/>
      <c r="W250" s="3"/>
      <c r="X250" s="3"/>
      <c r="Y250" s="3"/>
      <c r="Z250" s="3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3"/>
      <c r="V251" s="3"/>
      <c r="W251" s="3"/>
      <c r="X251" s="3"/>
      <c r="Y251" s="3"/>
      <c r="Z251" s="3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3"/>
      <c r="V252" s="3"/>
      <c r="W252" s="3"/>
      <c r="X252" s="3"/>
      <c r="Y252" s="3"/>
      <c r="Z252" s="3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customHeight="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.75" customHeight="1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5.75" customHeight="1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5.75" customHeight="1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5.75" customHeight="1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5.75" customHeight="1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5.75" customHeight="1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5.75" customHeight="1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</sheetData>
  <mergeCells count="11">
    <mergeCell ref="A10:B10"/>
    <mergeCell ref="A43:B43"/>
    <mergeCell ref="A56:B56"/>
    <mergeCell ref="A57:E57"/>
    <mergeCell ref="B58:H58"/>
    <mergeCell ref="A3:K3"/>
    <mergeCell ref="A7:A8"/>
    <mergeCell ref="B7:B8"/>
    <mergeCell ref="C7:E7"/>
    <mergeCell ref="F7:H7"/>
    <mergeCell ref="I7:K7"/>
  </mergeCells>
  <printOptions horizontalCentered="1"/>
  <pageMargins left="1" right="0.36" top="1.1499999999999999" bottom="0.9" header="0" footer="0"/>
  <pageSetup paperSize="9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2026-06-18T09:18:42Z</dcterms:created>
  <dcterms:modified xsi:type="dcterms:W3CDTF">2026-06-23T04:27:33Z</dcterms:modified>
</cp:coreProperties>
</file>