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0D356443-BA14-480E-BCA6-70E9E1446039}" xr6:coauthVersionLast="47" xr6:coauthVersionMax="47" xr10:uidLastSave="{00000000-0000-0000-0000-000000000000}"/>
  <bookViews>
    <workbookView xWindow="-108" yWindow="-108" windowWidth="23256" windowHeight="13896" xr2:uid="{8316D76E-83D6-4ED3-85B9-A7583386AD7B}"/>
  </bookViews>
  <sheets>
    <sheet name="34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Q43" i="1"/>
  <c r="P43" i="1"/>
  <c r="O43" i="1"/>
  <c r="N43" i="1"/>
  <c r="M43" i="1"/>
  <c r="L43" i="1"/>
  <c r="K43" i="1"/>
  <c r="J43" i="1"/>
  <c r="I43" i="1"/>
  <c r="G43" i="1"/>
  <c r="F43" i="1"/>
  <c r="E43" i="1"/>
  <c r="D43" i="1"/>
  <c r="H42" i="1"/>
  <c r="C42" i="1"/>
  <c r="B42" i="1"/>
  <c r="H41" i="1"/>
  <c r="C41" i="1"/>
  <c r="B41" i="1"/>
  <c r="H40" i="1"/>
  <c r="C40" i="1"/>
  <c r="B40" i="1"/>
  <c r="H39" i="1"/>
  <c r="C39" i="1"/>
  <c r="B39" i="1"/>
  <c r="H38" i="1"/>
  <c r="C38" i="1"/>
  <c r="B38" i="1"/>
  <c r="H37" i="1"/>
  <c r="C37" i="1"/>
  <c r="B37" i="1"/>
  <c r="H36" i="1"/>
  <c r="C36" i="1"/>
  <c r="B36" i="1"/>
  <c r="H35" i="1"/>
  <c r="C35" i="1"/>
  <c r="B35" i="1"/>
  <c r="H34" i="1"/>
  <c r="C34" i="1"/>
  <c r="B34" i="1"/>
  <c r="H33" i="1"/>
  <c r="C33" i="1"/>
  <c r="B33" i="1"/>
  <c r="H32" i="1"/>
  <c r="C32" i="1"/>
  <c r="B32" i="1"/>
  <c r="H31" i="1"/>
  <c r="C31" i="1"/>
  <c r="B31" i="1"/>
  <c r="H30" i="1"/>
  <c r="C30" i="1"/>
  <c r="B30" i="1"/>
  <c r="H29" i="1"/>
  <c r="C29" i="1"/>
  <c r="B29" i="1"/>
  <c r="H28" i="1"/>
  <c r="C28" i="1"/>
  <c r="B28" i="1"/>
  <c r="H27" i="1"/>
  <c r="C27" i="1"/>
  <c r="B27" i="1"/>
  <c r="H26" i="1"/>
  <c r="C26" i="1"/>
  <c r="B26" i="1"/>
  <c r="H25" i="1"/>
  <c r="C25" i="1"/>
  <c r="B25" i="1"/>
  <c r="H24" i="1"/>
  <c r="C24" i="1"/>
  <c r="B24" i="1"/>
  <c r="H23" i="1"/>
  <c r="C23" i="1"/>
  <c r="B23" i="1"/>
  <c r="H22" i="1"/>
  <c r="C22" i="1"/>
  <c r="B22" i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43" i="1" l="1"/>
</calcChain>
</file>

<file path=xl/sharedStrings.xml><?xml version="1.0" encoding="utf-8"?>
<sst xmlns="http://schemas.openxmlformats.org/spreadsheetml/2006/main" count="45" uniqueCount="17">
  <si>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</si>
  <si>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</si>
  <si>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</si>
  <si>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</si>
  <si>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</si>
  <si>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</si>
  <si>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</si>
  <si>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</si>
  <si>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</si>
  <si>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</si>
  <si>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</si>
  <si>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</si>
  <si>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</si>
  <si>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</si>
  <si>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o</t>
  </si>
  <si>
    <t>TOTAL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</si>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</sst>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i/>
      <sz val="12"/>
      <color theme="1"/>
      <name val="Arial"/>
    </font>
    <font>
      <sz val="12"/>
      <color rgb="FF000000"/>
      <name val="Arial"/>
    </font>
    <font>
      <sz val="12"/>
      <color rgb="FF9C0006"/>
      <name val="Arial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/>
    </xf>
    <xf numFmtId="3" fontId="6" fillId="0" borderId="12" xfId="0" applyNumberFormat="1" applyFont="1" applyBorder="1"/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61F0-BFF6-4A4A-86DB-AE57EC363BC7}">
  <sheetPr>
    <pageSetUpPr fitToPage="1"/>
  </sheetPr>
  <dimension ref="A1:Z1008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6.6328125" customWidth="1"/>
    <col min="2" max="2" width="16.7265625" customWidth="1"/>
    <col min="3" max="3" width="15.36328125" customWidth="1"/>
    <col min="4" max="18" width="10.81640625" customWidth="1"/>
    <col min="19" max="25" width="7.08984375" customWidth="1"/>
    <col min="26" max="26" width="10.2695312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"/>
      <c r="T3" s="2"/>
      <c r="U3" s="2"/>
      <c r="V3" s="2"/>
      <c r="W3" s="2"/>
      <c r="X3" s="2"/>
      <c r="Y3" s="2"/>
      <c r="Z3" s="2"/>
    </row>
    <row r="4" spans="1:26" ht="15.6" x14ac:dyDescent="0.25">
      <c r="A4" s="1"/>
      <c r="B4" s="1"/>
      <c r="C4" s="1"/>
      <c r="D4" s="1"/>
      <c r="E4" s="1"/>
      <c r="F4" s="1"/>
      <c r="G4" s="1"/>
      <c r="H4" s="4"/>
      <c r="I4" s="5"/>
      <c r="J4" s="1"/>
      <c r="K4" s="3"/>
      <c r="L4" s="3"/>
      <c r="M4" s="3"/>
      <c r="N4" s="1"/>
      <c r="O4" s="1"/>
      <c r="P4" s="3"/>
      <c r="Q4" s="3"/>
      <c r="R4" s="3"/>
      <c r="S4" s="2"/>
      <c r="T4" s="2"/>
      <c r="U4" s="2"/>
      <c r="V4" s="2"/>
      <c r="W4" s="2"/>
      <c r="X4" s="2"/>
      <c r="Y4" s="2"/>
      <c r="Z4" s="2"/>
    </row>
    <row r="5" spans="1:26" ht="15.6" x14ac:dyDescent="0.25">
      <c r="A5" s="1"/>
      <c r="B5" s="1"/>
      <c r="C5" s="1"/>
      <c r="D5" s="3"/>
      <c r="E5" s="3"/>
      <c r="F5" s="3"/>
      <c r="G5" s="1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U5" s="2"/>
      <c r="V5" s="2"/>
      <c r="W5" s="2"/>
      <c r="X5" s="2"/>
      <c r="Y5" s="2"/>
      <c r="Z5" s="2"/>
    </row>
    <row r="6" spans="1:26" ht="15.6" thickBot="1" x14ac:dyDescent="0.3">
      <c r="A6" s="6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29" t="s">
        <v>0</v>
      </c>
      <c r="B7" s="29" t="s">
        <v>1</v>
      </c>
      <c r="C7" s="29" t="s">
        <v>2</v>
      </c>
      <c r="D7" s="31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8"/>
      <c r="T7" s="2"/>
      <c r="U7" s="2"/>
      <c r="V7" s="2"/>
      <c r="W7" s="9"/>
      <c r="X7" s="9"/>
      <c r="Y7" s="9"/>
      <c r="Z7" s="9"/>
    </row>
    <row r="8" spans="1:26" ht="21" customHeight="1" x14ac:dyDescent="0.25">
      <c r="A8" s="30"/>
      <c r="B8" s="30"/>
      <c r="C8" s="30"/>
      <c r="D8" s="34" t="s">
        <v>4</v>
      </c>
      <c r="E8" s="23"/>
      <c r="F8" s="23"/>
      <c r="G8" s="23"/>
      <c r="H8" s="24"/>
      <c r="I8" s="34" t="s">
        <v>5</v>
      </c>
      <c r="J8" s="23"/>
      <c r="K8" s="23"/>
      <c r="L8" s="23"/>
      <c r="M8" s="24"/>
      <c r="N8" s="34" t="s">
        <v>6</v>
      </c>
      <c r="O8" s="23"/>
      <c r="P8" s="23"/>
      <c r="Q8" s="23"/>
      <c r="R8" s="24"/>
      <c r="S8" s="8"/>
      <c r="T8" s="2"/>
      <c r="U8" s="2"/>
      <c r="V8" s="2"/>
      <c r="W8" s="9"/>
      <c r="X8" s="9"/>
      <c r="Y8" s="9"/>
      <c r="Z8" s="10"/>
    </row>
    <row r="9" spans="1:26" ht="23.25" customHeight="1" x14ac:dyDescent="0.25">
      <c r="A9" s="30"/>
      <c r="B9" s="30"/>
      <c r="C9" s="30"/>
      <c r="D9" s="25" t="s">
        <v>7</v>
      </c>
      <c r="E9" s="25" t="s">
        <v>8</v>
      </c>
      <c r="F9" s="22" t="s">
        <v>9</v>
      </c>
      <c r="G9" s="23"/>
      <c r="H9" s="24"/>
      <c r="I9" s="25" t="s">
        <v>7</v>
      </c>
      <c r="J9" s="25" t="s">
        <v>8</v>
      </c>
      <c r="K9" s="22" t="s">
        <v>9</v>
      </c>
      <c r="L9" s="23"/>
      <c r="M9" s="24"/>
      <c r="N9" s="25" t="s">
        <v>7</v>
      </c>
      <c r="O9" s="25" t="s">
        <v>8</v>
      </c>
      <c r="P9" s="22" t="s">
        <v>9</v>
      </c>
      <c r="Q9" s="23"/>
      <c r="R9" s="24"/>
      <c r="S9" s="8"/>
      <c r="T9" s="2"/>
      <c r="U9" s="2"/>
      <c r="V9" s="2"/>
      <c r="W9" s="2"/>
      <c r="X9" s="2"/>
      <c r="Y9" s="2"/>
      <c r="Z9" s="2"/>
    </row>
    <row r="10" spans="1:26" ht="34.5" customHeight="1" x14ac:dyDescent="0.25">
      <c r="A10" s="26"/>
      <c r="B10" s="26"/>
      <c r="C10" s="26"/>
      <c r="D10" s="26"/>
      <c r="E10" s="26"/>
      <c r="F10" s="11" t="s">
        <v>10</v>
      </c>
      <c r="G10" s="11" t="s">
        <v>11</v>
      </c>
      <c r="H10" s="11" t="s">
        <v>12</v>
      </c>
      <c r="I10" s="26"/>
      <c r="J10" s="26"/>
      <c r="K10" s="11" t="s">
        <v>10</v>
      </c>
      <c r="L10" s="11" t="s">
        <v>11</v>
      </c>
      <c r="M10" s="11" t="s">
        <v>12</v>
      </c>
      <c r="N10" s="26"/>
      <c r="O10" s="26"/>
      <c r="P10" s="11" t="s">
        <v>13</v>
      </c>
      <c r="Q10" s="11" t="s">
        <v>11</v>
      </c>
      <c r="R10" s="11" t="s">
        <v>12</v>
      </c>
      <c r="S10" s="8"/>
      <c r="T10" s="2"/>
      <c r="U10" s="2"/>
      <c r="V10" s="2"/>
      <c r="W10" s="2"/>
      <c r="X10" s="2"/>
      <c r="Y10" s="2"/>
      <c r="Z10" s="2"/>
    </row>
    <row r="11" spans="1:26" ht="15.6" x14ac:dyDescent="0.25">
      <c r="A11" s="12">
        <v>1</v>
      </c>
      <c r="B11" s="12">
        <v>2</v>
      </c>
      <c r="C11" s="12">
        <v>3</v>
      </c>
      <c r="D11" s="13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14</v>
      </c>
      <c r="M11" s="12">
        <v>15</v>
      </c>
      <c r="N11" s="12">
        <v>16</v>
      </c>
      <c r="O11" s="12">
        <v>17</v>
      </c>
      <c r="P11" s="12">
        <v>18</v>
      </c>
      <c r="Q11" s="12">
        <v>21</v>
      </c>
      <c r="R11" s="12">
        <v>22</v>
      </c>
      <c r="S11" s="8"/>
      <c r="T11" s="2"/>
      <c r="U11" s="2"/>
      <c r="V11" s="2"/>
      <c r="W11" s="2"/>
      <c r="X11" s="2"/>
      <c r="Y11" s="2"/>
      <c r="Z11" s="2"/>
    </row>
    <row r="12" spans="1:26" x14ac:dyDescent="0.25">
      <c r="A12" s="14">
        <v>1</v>
      </c>
      <c r="B12" s="15" t="str">
        <f>'[2]30'!B12</f>
        <v>Bangkinang Kota</v>
      </c>
      <c r="C12" s="15" t="str">
        <f>'[2]30'!C12</f>
        <v>Bangkinang</v>
      </c>
      <c r="D12" s="16">
        <v>2</v>
      </c>
      <c r="E12" s="16">
        <v>0</v>
      </c>
      <c r="F12" s="16">
        <v>2</v>
      </c>
      <c r="G12" s="16">
        <v>0</v>
      </c>
      <c r="H12" s="17">
        <f t="shared" ref="H12:H42" si="0">SUM(F12:G12)</f>
        <v>2</v>
      </c>
      <c r="I12" s="16">
        <v>0</v>
      </c>
      <c r="J12" s="16" t="s">
        <v>14</v>
      </c>
      <c r="K12" s="18">
        <v>0</v>
      </c>
      <c r="L12" s="16">
        <v>0</v>
      </c>
      <c r="M12" s="16">
        <v>0</v>
      </c>
      <c r="N12" s="16">
        <v>2</v>
      </c>
      <c r="O12" s="16">
        <v>0</v>
      </c>
      <c r="P12" s="16">
        <v>2</v>
      </c>
      <c r="Q12" s="16">
        <v>0</v>
      </c>
      <c r="R12" s="16">
        <v>2</v>
      </c>
      <c r="S12" s="8"/>
      <c r="T12" s="2"/>
      <c r="U12" s="2"/>
      <c r="V12" s="2"/>
      <c r="W12" s="2"/>
      <c r="X12" s="2"/>
      <c r="Y12" s="2"/>
      <c r="Z12" s="2"/>
    </row>
    <row r="13" spans="1:26" x14ac:dyDescent="0.25">
      <c r="A13" s="14">
        <v>2</v>
      </c>
      <c r="B13" s="15" t="str">
        <f>'[2]30'!B13</f>
        <v>Kampar</v>
      </c>
      <c r="C13" s="15" t="str">
        <f>'[2]30'!C13</f>
        <v>Air Tiris</v>
      </c>
      <c r="D13" s="16">
        <v>3</v>
      </c>
      <c r="E13" s="16">
        <v>0</v>
      </c>
      <c r="F13" s="16">
        <v>3</v>
      </c>
      <c r="G13" s="16">
        <v>0</v>
      </c>
      <c r="H13" s="17">
        <f t="shared" si="0"/>
        <v>3</v>
      </c>
      <c r="I13" s="16">
        <v>0</v>
      </c>
      <c r="J13" s="16" t="s">
        <v>14</v>
      </c>
      <c r="K13" s="18">
        <v>0</v>
      </c>
      <c r="L13" s="16">
        <v>0</v>
      </c>
      <c r="M13" s="16">
        <v>0</v>
      </c>
      <c r="N13" s="16">
        <v>3</v>
      </c>
      <c r="O13" s="16">
        <v>0</v>
      </c>
      <c r="P13" s="16">
        <v>3</v>
      </c>
      <c r="Q13" s="16">
        <v>0</v>
      </c>
      <c r="R13" s="16">
        <v>3</v>
      </c>
      <c r="S13" s="8"/>
      <c r="T13" s="2"/>
      <c r="U13" s="2"/>
      <c r="V13" s="2"/>
      <c r="W13" s="2"/>
      <c r="X13" s="2"/>
      <c r="Y13" s="2"/>
      <c r="Z13" s="2"/>
    </row>
    <row r="14" spans="1:26" x14ac:dyDescent="0.25">
      <c r="A14" s="14">
        <v>3</v>
      </c>
      <c r="B14" s="15" t="str">
        <f>'[2]30'!B14</f>
        <v>Tambang</v>
      </c>
      <c r="C14" s="15" t="str">
        <f>'[2]30'!C14</f>
        <v>Tambang</v>
      </c>
      <c r="D14" s="16">
        <v>5</v>
      </c>
      <c r="E14" s="16">
        <v>0</v>
      </c>
      <c r="F14" s="16">
        <v>5</v>
      </c>
      <c r="G14" s="16">
        <v>0</v>
      </c>
      <c r="H14" s="17">
        <f t="shared" si="0"/>
        <v>5</v>
      </c>
      <c r="I14" s="16">
        <v>5</v>
      </c>
      <c r="J14" s="16" t="s">
        <v>14</v>
      </c>
      <c r="K14" s="16">
        <v>5</v>
      </c>
      <c r="L14" s="16">
        <v>0</v>
      </c>
      <c r="M14" s="16">
        <v>5</v>
      </c>
      <c r="N14" s="16">
        <v>10</v>
      </c>
      <c r="O14" s="16">
        <v>0</v>
      </c>
      <c r="P14" s="16">
        <v>10</v>
      </c>
      <c r="Q14" s="16">
        <v>0</v>
      </c>
      <c r="R14" s="16">
        <v>10</v>
      </c>
      <c r="S14" s="8"/>
      <c r="T14" s="2"/>
      <c r="U14" s="2"/>
      <c r="V14" s="2"/>
      <c r="W14" s="2"/>
      <c r="X14" s="2"/>
      <c r="Y14" s="2"/>
      <c r="Z14" s="2"/>
    </row>
    <row r="15" spans="1:26" x14ac:dyDescent="0.25">
      <c r="A15" s="14">
        <v>4</v>
      </c>
      <c r="B15" s="15" t="str">
        <f>'[2]30'!B15</f>
        <v>XIII Koto Kampar</v>
      </c>
      <c r="C15" s="15" t="str">
        <f>'[2]30'!C15</f>
        <v>Batu Bersurat</v>
      </c>
      <c r="D15" s="16">
        <v>0</v>
      </c>
      <c r="E15" s="16">
        <v>0</v>
      </c>
      <c r="F15" s="16">
        <v>0</v>
      </c>
      <c r="G15" s="16">
        <v>0</v>
      </c>
      <c r="H15" s="17">
        <f t="shared" si="0"/>
        <v>0</v>
      </c>
      <c r="I15" s="16">
        <v>0</v>
      </c>
      <c r="J15" s="16" t="s">
        <v>14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8"/>
      <c r="T15" s="2"/>
      <c r="U15" s="2"/>
      <c r="V15" s="2"/>
      <c r="W15" s="2"/>
      <c r="X15" s="2"/>
      <c r="Y15" s="2"/>
      <c r="Z15" s="2"/>
    </row>
    <row r="16" spans="1:26" x14ac:dyDescent="0.25">
      <c r="A16" s="14"/>
      <c r="B16" s="15" t="str">
        <f>'[2]30'!B16</f>
        <v>XIII Koto Kampar</v>
      </c>
      <c r="C16" s="15" t="str">
        <f>'[2]30'!C16</f>
        <v>Gunung Bungsu</v>
      </c>
      <c r="D16" s="16">
        <v>1</v>
      </c>
      <c r="E16" s="16">
        <v>0</v>
      </c>
      <c r="F16" s="16">
        <v>1</v>
      </c>
      <c r="G16" s="16">
        <v>0</v>
      </c>
      <c r="H16" s="17">
        <f t="shared" si="0"/>
        <v>1</v>
      </c>
      <c r="I16" s="16">
        <v>1</v>
      </c>
      <c r="J16" s="16" t="s">
        <v>14</v>
      </c>
      <c r="K16" s="16">
        <v>1</v>
      </c>
      <c r="L16" s="16">
        <v>0</v>
      </c>
      <c r="M16" s="16">
        <v>1</v>
      </c>
      <c r="N16" s="16">
        <v>2</v>
      </c>
      <c r="O16" s="16">
        <v>0</v>
      </c>
      <c r="P16" s="16">
        <v>2</v>
      </c>
      <c r="Q16" s="16">
        <v>0</v>
      </c>
      <c r="R16" s="16">
        <v>2</v>
      </c>
      <c r="S16" s="8"/>
      <c r="T16" s="2"/>
      <c r="U16" s="2"/>
      <c r="V16" s="2"/>
      <c r="W16" s="2"/>
      <c r="X16" s="2"/>
      <c r="Y16" s="2"/>
      <c r="Z16" s="2"/>
    </row>
    <row r="17" spans="1:26" x14ac:dyDescent="0.25">
      <c r="A17" s="14"/>
      <c r="B17" s="15" t="str">
        <f>'[2]30'!B17</f>
        <v>XIII Koto Kampar</v>
      </c>
      <c r="C17" s="15" t="str">
        <f>'[2]30'!C17</f>
        <v>Pulau Gadang</v>
      </c>
      <c r="D17" s="16">
        <v>1</v>
      </c>
      <c r="E17" s="16">
        <v>0</v>
      </c>
      <c r="F17" s="16">
        <v>1</v>
      </c>
      <c r="G17" s="16">
        <v>0</v>
      </c>
      <c r="H17" s="17">
        <f t="shared" si="0"/>
        <v>1</v>
      </c>
      <c r="I17" s="16">
        <v>0</v>
      </c>
      <c r="J17" s="16" t="s">
        <v>14</v>
      </c>
      <c r="K17" s="18">
        <v>0</v>
      </c>
      <c r="L17" s="16">
        <v>0</v>
      </c>
      <c r="M17" s="16">
        <v>0</v>
      </c>
      <c r="N17" s="16">
        <v>1</v>
      </c>
      <c r="O17" s="16">
        <v>0</v>
      </c>
      <c r="P17" s="16">
        <v>1</v>
      </c>
      <c r="Q17" s="16">
        <v>0</v>
      </c>
      <c r="R17" s="16">
        <v>1</v>
      </c>
      <c r="S17" s="8"/>
      <c r="T17" s="2"/>
      <c r="U17" s="2"/>
      <c r="V17" s="2"/>
      <c r="W17" s="2"/>
      <c r="X17" s="2"/>
      <c r="Y17" s="2"/>
      <c r="Z17" s="2"/>
    </row>
    <row r="18" spans="1:26" x14ac:dyDescent="0.25">
      <c r="A18" s="14">
        <v>5</v>
      </c>
      <c r="B18" s="15" t="str">
        <f>'[2]30'!B18</f>
        <v>Kuok</v>
      </c>
      <c r="C18" s="15" t="str">
        <f>'[2]30'!C18</f>
        <v>Kuok</v>
      </c>
      <c r="D18" s="16">
        <v>1</v>
      </c>
      <c r="E18" s="16">
        <v>0</v>
      </c>
      <c r="F18" s="16">
        <v>1</v>
      </c>
      <c r="G18" s="16">
        <v>0</v>
      </c>
      <c r="H18" s="17">
        <f t="shared" si="0"/>
        <v>1</v>
      </c>
      <c r="I18" s="16">
        <v>1</v>
      </c>
      <c r="J18" s="16" t="s">
        <v>14</v>
      </c>
      <c r="K18" s="16">
        <v>1</v>
      </c>
      <c r="L18" s="16">
        <v>0</v>
      </c>
      <c r="M18" s="16">
        <v>1</v>
      </c>
      <c r="N18" s="16">
        <v>2</v>
      </c>
      <c r="O18" s="16">
        <v>0</v>
      </c>
      <c r="P18" s="16">
        <v>2</v>
      </c>
      <c r="Q18" s="16">
        <v>0</v>
      </c>
      <c r="R18" s="16">
        <v>2</v>
      </c>
      <c r="S18" s="8"/>
      <c r="T18" s="2"/>
      <c r="U18" s="2"/>
      <c r="V18" s="2"/>
      <c r="W18" s="2"/>
      <c r="X18" s="2"/>
      <c r="Y18" s="2"/>
      <c r="Z18" s="2"/>
    </row>
    <row r="19" spans="1:26" x14ac:dyDescent="0.25">
      <c r="A19" s="14">
        <v>6</v>
      </c>
      <c r="B19" s="15" t="str">
        <f>'[2]30'!B19</f>
        <v>Siak Hulu</v>
      </c>
      <c r="C19" s="15" t="str">
        <f>'[2]30'!C19</f>
        <v>Pandau Jaya</v>
      </c>
      <c r="D19" s="16">
        <v>1</v>
      </c>
      <c r="E19" s="16">
        <v>0</v>
      </c>
      <c r="F19" s="16">
        <v>1</v>
      </c>
      <c r="G19" s="16">
        <v>0</v>
      </c>
      <c r="H19" s="17">
        <f t="shared" si="0"/>
        <v>1</v>
      </c>
      <c r="I19" s="16">
        <v>1</v>
      </c>
      <c r="J19" s="16" t="s">
        <v>14</v>
      </c>
      <c r="K19" s="16">
        <v>1</v>
      </c>
      <c r="L19" s="16">
        <v>0</v>
      </c>
      <c r="M19" s="16">
        <v>1</v>
      </c>
      <c r="N19" s="16">
        <v>2</v>
      </c>
      <c r="O19" s="16">
        <v>0</v>
      </c>
      <c r="P19" s="16">
        <v>2</v>
      </c>
      <c r="Q19" s="16">
        <v>0</v>
      </c>
      <c r="R19" s="16">
        <v>2</v>
      </c>
      <c r="S19" s="8"/>
      <c r="T19" s="2"/>
      <c r="U19" s="2"/>
      <c r="V19" s="2"/>
      <c r="W19" s="2"/>
      <c r="X19" s="2"/>
      <c r="Y19" s="2"/>
      <c r="Z19" s="2"/>
    </row>
    <row r="20" spans="1:26" x14ac:dyDescent="0.25">
      <c r="A20" s="14"/>
      <c r="B20" s="15" t="str">
        <f>'[2]30'!B20</f>
        <v>Siak Hulu</v>
      </c>
      <c r="C20" s="15" t="str">
        <f>'[2]30'!C20</f>
        <v>Kubang Jaya</v>
      </c>
      <c r="D20" s="16">
        <v>1</v>
      </c>
      <c r="E20" s="16">
        <v>0</v>
      </c>
      <c r="F20" s="16">
        <v>1</v>
      </c>
      <c r="G20" s="16">
        <v>0</v>
      </c>
      <c r="H20" s="17">
        <f t="shared" si="0"/>
        <v>1</v>
      </c>
      <c r="I20" s="16">
        <v>0</v>
      </c>
      <c r="J20" s="16" t="s">
        <v>14</v>
      </c>
      <c r="K20" s="18">
        <v>0</v>
      </c>
      <c r="L20" s="16">
        <v>0</v>
      </c>
      <c r="M20" s="16">
        <v>1</v>
      </c>
      <c r="N20" s="16">
        <v>1</v>
      </c>
      <c r="O20" s="16">
        <v>0</v>
      </c>
      <c r="P20" s="16">
        <v>1</v>
      </c>
      <c r="Q20" s="16">
        <v>0</v>
      </c>
      <c r="R20" s="16">
        <v>1</v>
      </c>
      <c r="S20" s="8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4"/>
      <c r="B21" s="15" t="str">
        <f>'[2]30'!B21</f>
        <v>Siak Hulu</v>
      </c>
      <c r="C21" s="15" t="str">
        <f>'[2]30'!C21</f>
        <v>Pangkalan Baru</v>
      </c>
      <c r="D21" s="16">
        <v>0</v>
      </c>
      <c r="E21" s="16">
        <v>0</v>
      </c>
      <c r="F21" s="16">
        <v>0</v>
      </c>
      <c r="G21" s="16">
        <v>0</v>
      </c>
      <c r="H21" s="17">
        <f t="shared" si="0"/>
        <v>0</v>
      </c>
      <c r="I21" s="16">
        <v>2</v>
      </c>
      <c r="J21" s="16" t="s">
        <v>14</v>
      </c>
      <c r="K21" s="16">
        <v>2</v>
      </c>
      <c r="L21" s="16">
        <v>0</v>
      </c>
      <c r="M21" s="16">
        <v>2</v>
      </c>
      <c r="N21" s="16">
        <v>2</v>
      </c>
      <c r="O21" s="16">
        <v>0</v>
      </c>
      <c r="P21" s="16">
        <v>2</v>
      </c>
      <c r="Q21" s="16">
        <v>0</v>
      </c>
      <c r="R21" s="16">
        <v>2</v>
      </c>
      <c r="S21" s="8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4">
        <v>7</v>
      </c>
      <c r="B22" s="15" t="str">
        <f>'[2]30'!B22</f>
        <v>Kampar Kiri</v>
      </c>
      <c r="C22" s="15" t="str">
        <f>'[2]30'!C22</f>
        <v>Lipat Kain</v>
      </c>
      <c r="D22" s="16">
        <v>0</v>
      </c>
      <c r="E22" s="16">
        <v>0</v>
      </c>
      <c r="F22" s="16">
        <v>0</v>
      </c>
      <c r="G22" s="16">
        <v>0</v>
      </c>
      <c r="H22" s="17">
        <f t="shared" si="0"/>
        <v>0</v>
      </c>
      <c r="I22" s="16">
        <v>2</v>
      </c>
      <c r="J22" s="16" t="s">
        <v>14</v>
      </c>
      <c r="K22" s="16">
        <v>2</v>
      </c>
      <c r="L22" s="16">
        <v>0</v>
      </c>
      <c r="M22" s="16">
        <v>2</v>
      </c>
      <c r="N22" s="16">
        <v>2</v>
      </c>
      <c r="O22" s="16">
        <v>0</v>
      </c>
      <c r="P22" s="16">
        <v>2</v>
      </c>
      <c r="Q22" s="16">
        <v>0</v>
      </c>
      <c r="R22" s="16">
        <v>2</v>
      </c>
      <c r="S22" s="8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4">
        <v>8</v>
      </c>
      <c r="B23" s="15" t="str">
        <f>'[2]30'!B23</f>
        <v>Kampar Kiri Hilir</v>
      </c>
      <c r="C23" s="15" t="str">
        <f>'[2]30'!C23</f>
        <v>Sungai Pagar</v>
      </c>
      <c r="D23" s="16">
        <v>0</v>
      </c>
      <c r="E23" s="16">
        <v>0</v>
      </c>
      <c r="F23" s="16">
        <v>0</v>
      </c>
      <c r="G23" s="16">
        <v>0</v>
      </c>
      <c r="H23" s="17">
        <f t="shared" si="0"/>
        <v>0</v>
      </c>
      <c r="I23" s="16">
        <v>0</v>
      </c>
      <c r="J23" s="16" t="s">
        <v>14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8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14">
        <v>9</v>
      </c>
      <c r="B24" s="15" t="str">
        <f>'[2]30'!B24</f>
        <v>Kampar Kiri Hulu</v>
      </c>
      <c r="C24" s="15" t="str">
        <f>'[2]30'!C24</f>
        <v>Gema</v>
      </c>
      <c r="D24" s="16">
        <v>1</v>
      </c>
      <c r="E24" s="16">
        <v>0</v>
      </c>
      <c r="F24" s="16">
        <v>1</v>
      </c>
      <c r="G24" s="16">
        <v>0</v>
      </c>
      <c r="H24" s="17">
        <f t="shared" si="0"/>
        <v>1</v>
      </c>
      <c r="I24" s="16">
        <v>0</v>
      </c>
      <c r="J24" s="16" t="s">
        <v>14</v>
      </c>
      <c r="K24" s="18">
        <v>0</v>
      </c>
      <c r="L24" s="16">
        <v>0</v>
      </c>
      <c r="M24" s="16">
        <v>0</v>
      </c>
      <c r="N24" s="16">
        <v>1</v>
      </c>
      <c r="O24" s="16">
        <v>0</v>
      </c>
      <c r="P24" s="16">
        <v>1</v>
      </c>
      <c r="Q24" s="16">
        <v>0</v>
      </c>
      <c r="R24" s="16">
        <v>1</v>
      </c>
      <c r="S24" s="8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4"/>
      <c r="B25" s="15" t="str">
        <f>'[2]30'!B25</f>
        <v>Kampar Kiri Hulu</v>
      </c>
      <c r="C25" s="15" t="str">
        <f>'[2]30'!C25</f>
        <v>Batu Sasak</v>
      </c>
      <c r="D25" s="16">
        <v>0</v>
      </c>
      <c r="E25" s="16">
        <v>0</v>
      </c>
      <c r="F25" s="16">
        <v>0</v>
      </c>
      <c r="G25" s="16">
        <v>0</v>
      </c>
      <c r="H25" s="17">
        <f t="shared" si="0"/>
        <v>0</v>
      </c>
      <c r="I25" s="16">
        <v>0</v>
      </c>
      <c r="J25" s="16" t="s">
        <v>14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8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14">
        <v>10</v>
      </c>
      <c r="B26" s="15" t="str">
        <f>'[2]30'!B26</f>
        <v>Tapung</v>
      </c>
      <c r="C26" s="15" t="str">
        <f>'[2]30'!C26</f>
        <v>Petapahan</v>
      </c>
      <c r="D26" s="16">
        <v>2</v>
      </c>
      <c r="E26" s="16">
        <v>0</v>
      </c>
      <c r="F26" s="16">
        <v>2</v>
      </c>
      <c r="G26" s="16">
        <v>0</v>
      </c>
      <c r="H26" s="17">
        <f t="shared" si="0"/>
        <v>2</v>
      </c>
      <c r="I26" s="16">
        <v>0</v>
      </c>
      <c r="J26" s="16" t="s">
        <v>14</v>
      </c>
      <c r="K26" s="18">
        <v>0</v>
      </c>
      <c r="L26" s="16">
        <v>0</v>
      </c>
      <c r="M26" s="16">
        <v>0</v>
      </c>
      <c r="N26" s="16">
        <v>2</v>
      </c>
      <c r="O26" s="16">
        <v>0</v>
      </c>
      <c r="P26" s="16">
        <v>2</v>
      </c>
      <c r="Q26" s="16">
        <v>0</v>
      </c>
      <c r="R26" s="16">
        <v>2</v>
      </c>
      <c r="S26" s="8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4"/>
      <c r="B27" s="15" t="str">
        <f>'[2]30'!B27</f>
        <v>Tapung</v>
      </c>
      <c r="C27" s="15" t="str">
        <f>'[2]30'!C27</f>
        <v>Pantai Cermin</v>
      </c>
      <c r="D27" s="16">
        <v>0</v>
      </c>
      <c r="E27" s="16">
        <v>0</v>
      </c>
      <c r="F27" s="16">
        <v>1</v>
      </c>
      <c r="G27" s="16">
        <v>0</v>
      </c>
      <c r="H27" s="17">
        <f t="shared" si="0"/>
        <v>1</v>
      </c>
      <c r="I27" s="16">
        <v>3</v>
      </c>
      <c r="J27" s="16" t="s">
        <v>14</v>
      </c>
      <c r="K27" s="16">
        <v>3</v>
      </c>
      <c r="L27" s="16">
        <v>0</v>
      </c>
      <c r="M27" s="16">
        <v>3</v>
      </c>
      <c r="N27" s="16">
        <v>4</v>
      </c>
      <c r="O27" s="16">
        <v>0</v>
      </c>
      <c r="P27" s="16">
        <v>4</v>
      </c>
      <c r="Q27" s="16">
        <v>0</v>
      </c>
      <c r="R27" s="16">
        <v>4</v>
      </c>
      <c r="S27" s="8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4"/>
      <c r="B28" s="15" t="str">
        <f>'[2]30'!B28</f>
        <v>Tapung</v>
      </c>
      <c r="C28" s="15" t="str">
        <f>'[2]30'!C28</f>
        <v>Tapung</v>
      </c>
      <c r="D28" s="16">
        <v>0</v>
      </c>
      <c r="E28" s="16">
        <v>0</v>
      </c>
      <c r="F28" s="16">
        <v>0</v>
      </c>
      <c r="G28" s="16">
        <v>0</v>
      </c>
      <c r="H28" s="17">
        <f t="shared" si="0"/>
        <v>0</v>
      </c>
      <c r="I28" s="16">
        <v>3</v>
      </c>
      <c r="J28" s="16" t="s">
        <v>14</v>
      </c>
      <c r="K28" s="16">
        <v>3</v>
      </c>
      <c r="L28" s="16">
        <v>0</v>
      </c>
      <c r="M28" s="16">
        <v>3</v>
      </c>
      <c r="N28" s="16">
        <v>3</v>
      </c>
      <c r="O28" s="16">
        <v>0</v>
      </c>
      <c r="P28" s="16">
        <v>3</v>
      </c>
      <c r="Q28" s="16">
        <v>0</v>
      </c>
      <c r="R28" s="16">
        <v>3</v>
      </c>
      <c r="S28" s="8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4">
        <v>11</v>
      </c>
      <c r="B29" s="15" t="str">
        <f>'[2]30'!B29</f>
        <v>Tapung Hilir</v>
      </c>
      <c r="C29" s="15" t="str">
        <f>'[2]30'!C29</f>
        <v>Kota Garo</v>
      </c>
      <c r="D29" s="16">
        <v>1</v>
      </c>
      <c r="E29" s="16">
        <v>0</v>
      </c>
      <c r="F29" s="16">
        <v>1</v>
      </c>
      <c r="G29" s="16">
        <v>0</v>
      </c>
      <c r="H29" s="17">
        <f t="shared" si="0"/>
        <v>1</v>
      </c>
      <c r="I29" s="16">
        <v>1</v>
      </c>
      <c r="J29" s="16" t="s">
        <v>14</v>
      </c>
      <c r="K29" s="16">
        <v>1</v>
      </c>
      <c r="L29" s="16">
        <v>0</v>
      </c>
      <c r="M29" s="16">
        <v>1</v>
      </c>
      <c r="N29" s="16">
        <v>2</v>
      </c>
      <c r="O29" s="16">
        <v>0</v>
      </c>
      <c r="P29" s="16">
        <v>2</v>
      </c>
      <c r="Q29" s="16">
        <v>0</v>
      </c>
      <c r="R29" s="16">
        <v>2</v>
      </c>
      <c r="S29" s="8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4"/>
      <c r="B30" s="15" t="str">
        <f>'[2]30'!B30</f>
        <v>Tapung Hilir</v>
      </c>
      <c r="C30" s="15" t="str">
        <f>'[2]30'!C30</f>
        <v>Tanah Tinggi</v>
      </c>
      <c r="D30" s="16">
        <v>1</v>
      </c>
      <c r="E30" s="16">
        <v>0</v>
      </c>
      <c r="F30" s="16">
        <v>1</v>
      </c>
      <c r="G30" s="16">
        <v>0</v>
      </c>
      <c r="H30" s="17">
        <f t="shared" si="0"/>
        <v>1</v>
      </c>
      <c r="I30" s="16">
        <v>1</v>
      </c>
      <c r="J30" s="16">
        <v>1</v>
      </c>
      <c r="K30" s="16">
        <v>2</v>
      </c>
      <c r="L30" s="16">
        <v>0</v>
      </c>
      <c r="M30" s="16">
        <v>2</v>
      </c>
      <c r="N30" s="16">
        <v>2</v>
      </c>
      <c r="O30" s="16">
        <v>1</v>
      </c>
      <c r="P30" s="16">
        <v>3</v>
      </c>
      <c r="Q30" s="16">
        <v>0</v>
      </c>
      <c r="R30" s="16">
        <v>3</v>
      </c>
      <c r="S30" s="8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4">
        <v>12</v>
      </c>
      <c r="B31" s="15" t="str">
        <f>'[2]30'!B31</f>
        <v>Tapung Hulu</v>
      </c>
      <c r="C31" s="15" t="str">
        <f>'[2]30'!C31</f>
        <v>Suka Ramai</v>
      </c>
      <c r="D31" s="16">
        <v>2</v>
      </c>
      <c r="E31" s="16">
        <v>0</v>
      </c>
      <c r="F31" s="16">
        <v>2</v>
      </c>
      <c r="G31" s="16">
        <v>0</v>
      </c>
      <c r="H31" s="17">
        <f t="shared" si="0"/>
        <v>2</v>
      </c>
      <c r="I31" s="16">
        <v>2</v>
      </c>
      <c r="J31" s="16">
        <v>0</v>
      </c>
      <c r="K31" s="16">
        <v>2</v>
      </c>
      <c r="L31" s="16">
        <v>0</v>
      </c>
      <c r="M31" s="16">
        <v>2</v>
      </c>
      <c r="N31" s="16">
        <v>4</v>
      </c>
      <c r="O31" s="19">
        <v>0</v>
      </c>
      <c r="P31" s="16">
        <v>4</v>
      </c>
      <c r="Q31" s="16">
        <v>0</v>
      </c>
      <c r="R31" s="16">
        <v>4</v>
      </c>
      <c r="S31" s="8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4"/>
      <c r="B32" s="15" t="str">
        <f>'[2]30'!B32</f>
        <v>Tapung Hulu</v>
      </c>
      <c r="C32" s="15" t="str">
        <f>'[2]30'!C32</f>
        <v>Sinama Nenek</v>
      </c>
      <c r="D32" s="16">
        <v>1</v>
      </c>
      <c r="E32" s="16">
        <v>0</v>
      </c>
      <c r="F32" s="16">
        <v>1</v>
      </c>
      <c r="G32" s="16">
        <v>0</v>
      </c>
      <c r="H32" s="17">
        <f t="shared" si="0"/>
        <v>1</v>
      </c>
      <c r="I32" s="16">
        <v>0</v>
      </c>
      <c r="J32" s="16">
        <v>0</v>
      </c>
      <c r="K32" s="18">
        <v>0</v>
      </c>
      <c r="L32" s="16">
        <v>0</v>
      </c>
      <c r="M32" s="16">
        <v>0</v>
      </c>
      <c r="N32" s="16">
        <v>1</v>
      </c>
      <c r="O32" s="19">
        <v>0</v>
      </c>
      <c r="P32" s="16">
        <v>1</v>
      </c>
      <c r="Q32" s="16">
        <v>0</v>
      </c>
      <c r="R32" s="16">
        <v>1</v>
      </c>
      <c r="S32" s="8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4">
        <v>13</v>
      </c>
      <c r="B33" s="15" t="str">
        <f>'[2]30'!B33</f>
        <v>Salo</v>
      </c>
      <c r="C33" s="15" t="str">
        <f>'[2]30'!C33</f>
        <v>Salo</v>
      </c>
      <c r="D33" s="16">
        <v>0</v>
      </c>
      <c r="E33" s="16">
        <v>0</v>
      </c>
      <c r="F33" s="16">
        <v>0</v>
      </c>
      <c r="G33" s="16">
        <v>0</v>
      </c>
      <c r="H33" s="17">
        <f t="shared" si="0"/>
        <v>0</v>
      </c>
      <c r="I33" s="16">
        <v>5</v>
      </c>
      <c r="J33" s="16">
        <v>0</v>
      </c>
      <c r="K33" s="16">
        <v>5</v>
      </c>
      <c r="L33" s="16">
        <v>0</v>
      </c>
      <c r="M33" s="16">
        <v>5</v>
      </c>
      <c r="N33" s="16">
        <v>5</v>
      </c>
      <c r="O33" s="19">
        <v>0</v>
      </c>
      <c r="P33" s="16">
        <v>5</v>
      </c>
      <c r="Q33" s="16">
        <v>0</v>
      </c>
      <c r="R33" s="16">
        <v>5</v>
      </c>
      <c r="S33" s="8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4">
        <v>14</v>
      </c>
      <c r="B34" s="15" t="str">
        <f>'[2]30'!B34</f>
        <v>Rumbio Jaya</v>
      </c>
      <c r="C34" s="15" t="str">
        <f>'[2]30'!C34</f>
        <v>Rumbio</v>
      </c>
      <c r="D34" s="16">
        <v>0</v>
      </c>
      <c r="E34" s="16">
        <v>0</v>
      </c>
      <c r="F34" s="16">
        <v>0</v>
      </c>
      <c r="G34" s="16">
        <v>0</v>
      </c>
      <c r="H34" s="17">
        <f t="shared" si="0"/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9">
        <v>0</v>
      </c>
      <c r="P34" s="16">
        <v>0</v>
      </c>
      <c r="Q34" s="16">
        <v>0</v>
      </c>
      <c r="R34" s="16">
        <v>0</v>
      </c>
      <c r="S34" s="8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4">
        <v>15</v>
      </c>
      <c r="B35" s="15" t="str">
        <f>'[2]30'!B35</f>
        <v>Bangkinang</v>
      </c>
      <c r="C35" s="15" t="str">
        <f>'[2]30'!C35</f>
        <v>Laboy Jaya</v>
      </c>
      <c r="D35" s="16">
        <v>2</v>
      </c>
      <c r="E35" s="16">
        <v>0</v>
      </c>
      <c r="F35" s="16">
        <v>2</v>
      </c>
      <c r="G35" s="16">
        <v>0</v>
      </c>
      <c r="H35" s="17">
        <f t="shared" si="0"/>
        <v>2</v>
      </c>
      <c r="I35" s="16">
        <v>0</v>
      </c>
      <c r="J35" s="16">
        <v>0</v>
      </c>
      <c r="K35" s="18">
        <v>0</v>
      </c>
      <c r="L35" s="16">
        <v>0</v>
      </c>
      <c r="M35" s="16">
        <v>0</v>
      </c>
      <c r="N35" s="16">
        <v>2</v>
      </c>
      <c r="O35" s="19">
        <v>0</v>
      </c>
      <c r="P35" s="16">
        <v>2</v>
      </c>
      <c r="Q35" s="16">
        <v>0</v>
      </c>
      <c r="R35" s="16">
        <v>2</v>
      </c>
      <c r="S35" s="8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4">
        <v>16</v>
      </c>
      <c r="B36" s="15" t="str">
        <f>'[2]30'!B36</f>
        <v>Perhentian Raja</v>
      </c>
      <c r="C36" s="15" t="str">
        <f>'[2]30'!C36</f>
        <v>Pantai Raja</v>
      </c>
      <c r="D36" s="16">
        <v>0</v>
      </c>
      <c r="E36" s="16">
        <v>0</v>
      </c>
      <c r="F36" s="16">
        <v>0</v>
      </c>
      <c r="G36" s="16">
        <v>0</v>
      </c>
      <c r="H36" s="17">
        <f t="shared" si="0"/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9">
        <v>0</v>
      </c>
      <c r="P36" s="16">
        <v>0</v>
      </c>
      <c r="Q36" s="16">
        <v>0</v>
      </c>
      <c r="R36" s="16">
        <v>0</v>
      </c>
      <c r="S36" s="8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4">
        <v>17</v>
      </c>
      <c r="B37" s="15" t="str">
        <f>'[2]30'!B37</f>
        <v>Kampa</v>
      </c>
      <c r="C37" s="15" t="str">
        <f>'[2]30'!C37</f>
        <v>Kampa</v>
      </c>
      <c r="D37" s="16">
        <v>1</v>
      </c>
      <c r="E37" s="16">
        <v>0</v>
      </c>
      <c r="F37" s="16">
        <v>1</v>
      </c>
      <c r="G37" s="16">
        <v>0</v>
      </c>
      <c r="H37" s="17">
        <f t="shared" si="0"/>
        <v>1</v>
      </c>
      <c r="I37" s="16">
        <v>0</v>
      </c>
      <c r="J37" s="16">
        <v>0</v>
      </c>
      <c r="K37" s="18">
        <v>0</v>
      </c>
      <c r="L37" s="16">
        <v>0</v>
      </c>
      <c r="M37" s="16">
        <v>0</v>
      </c>
      <c r="N37" s="16">
        <v>1</v>
      </c>
      <c r="O37" s="19">
        <v>0</v>
      </c>
      <c r="P37" s="16">
        <v>1</v>
      </c>
      <c r="Q37" s="16">
        <v>0</v>
      </c>
      <c r="R37" s="16">
        <v>1</v>
      </c>
      <c r="S37" s="8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4">
        <v>18</v>
      </c>
      <c r="B38" s="15" t="str">
        <f>'[2]30'!B38</f>
        <v>Kampar Utara</v>
      </c>
      <c r="C38" s="15" t="str">
        <f>'[2]30'!C38</f>
        <v>Sawah</v>
      </c>
      <c r="D38" s="16">
        <v>0</v>
      </c>
      <c r="E38" s="16">
        <v>0</v>
      </c>
      <c r="F38" s="16">
        <v>0</v>
      </c>
      <c r="G38" s="16">
        <v>0</v>
      </c>
      <c r="H38" s="17">
        <f t="shared" si="0"/>
        <v>0</v>
      </c>
      <c r="I38" s="16">
        <v>1</v>
      </c>
      <c r="J38" s="16">
        <v>0</v>
      </c>
      <c r="K38" s="16">
        <v>1</v>
      </c>
      <c r="L38" s="16">
        <v>0</v>
      </c>
      <c r="M38" s="16">
        <v>1</v>
      </c>
      <c r="N38" s="16">
        <v>1</v>
      </c>
      <c r="O38" s="19">
        <v>0</v>
      </c>
      <c r="P38" s="16">
        <v>1</v>
      </c>
      <c r="Q38" s="16">
        <v>0</v>
      </c>
      <c r="R38" s="16">
        <v>1</v>
      </c>
      <c r="S38" s="8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4">
        <v>19</v>
      </c>
      <c r="B39" s="15" t="str">
        <f>'[2]30'!B39</f>
        <v>Kampar Kiri Tengah</v>
      </c>
      <c r="C39" s="15" t="str">
        <f>'[2]30'!C39</f>
        <v>Simalinyang</v>
      </c>
      <c r="D39" s="16">
        <v>3</v>
      </c>
      <c r="E39" s="16">
        <v>0</v>
      </c>
      <c r="F39" s="18">
        <v>2</v>
      </c>
      <c r="G39" s="16">
        <v>0</v>
      </c>
      <c r="H39" s="17">
        <f t="shared" si="0"/>
        <v>2</v>
      </c>
      <c r="I39" s="16">
        <v>0</v>
      </c>
      <c r="J39" s="16">
        <v>0</v>
      </c>
      <c r="K39" s="18">
        <v>0</v>
      </c>
      <c r="L39" s="16">
        <v>0</v>
      </c>
      <c r="M39" s="16">
        <v>0</v>
      </c>
      <c r="N39" s="16">
        <v>2</v>
      </c>
      <c r="O39" s="19">
        <v>0</v>
      </c>
      <c r="P39" s="16">
        <v>2</v>
      </c>
      <c r="Q39" s="16">
        <v>0</v>
      </c>
      <c r="R39" s="16">
        <v>2</v>
      </c>
      <c r="S39" s="8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4">
        <v>20</v>
      </c>
      <c r="B40" s="15" t="str">
        <f>'[2]30'!B40</f>
        <v>Gunung Sahilan</v>
      </c>
      <c r="C40" s="15" t="str">
        <f>'[2]30'!C40</f>
        <v>Gunung Sahilan</v>
      </c>
      <c r="D40" s="16">
        <v>0</v>
      </c>
      <c r="E40" s="16">
        <v>0</v>
      </c>
      <c r="F40" s="16">
        <v>0</v>
      </c>
      <c r="G40" s="16">
        <v>0</v>
      </c>
      <c r="H40" s="17">
        <f t="shared" si="0"/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9">
        <v>0</v>
      </c>
      <c r="P40" s="16">
        <v>0</v>
      </c>
      <c r="Q40" s="16">
        <v>0</v>
      </c>
      <c r="R40" s="16">
        <v>0</v>
      </c>
      <c r="S40" s="8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4"/>
      <c r="B41" s="15" t="str">
        <f>'[2]30'!B41</f>
        <v>Gunung Sahilan</v>
      </c>
      <c r="C41" s="15" t="str">
        <f>'[2]30'!C41</f>
        <v>Gunung Sari</v>
      </c>
      <c r="D41" s="16">
        <v>0</v>
      </c>
      <c r="E41" s="16">
        <v>0</v>
      </c>
      <c r="F41" s="16">
        <v>0</v>
      </c>
      <c r="G41" s="16">
        <v>0</v>
      </c>
      <c r="H41" s="17">
        <f t="shared" si="0"/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9">
        <v>0</v>
      </c>
      <c r="P41" s="16">
        <v>0</v>
      </c>
      <c r="Q41" s="16">
        <v>0</v>
      </c>
      <c r="R41" s="16">
        <v>0</v>
      </c>
      <c r="S41" s="8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4">
        <v>21</v>
      </c>
      <c r="B42" s="15" t="str">
        <f>'[2]30'!B42</f>
        <v>Koto Kampar Hulu</v>
      </c>
      <c r="C42" s="15" t="str">
        <f>'[2]30'!C42</f>
        <v>Sibiruang</v>
      </c>
      <c r="D42" s="16">
        <v>0</v>
      </c>
      <c r="E42" s="16">
        <v>0</v>
      </c>
      <c r="F42" s="16">
        <v>0</v>
      </c>
      <c r="G42" s="16">
        <v>0</v>
      </c>
      <c r="H42" s="17">
        <f t="shared" si="0"/>
        <v>0</v>
      </c>
      <c r="I42" s="16">
        <v>2</v>
      </c>
      <c r="J42" s="16">
        <v>0</v>
      </c>
      <c r="K42" s="16">
        <v>2</v>
      </c>
      <c r="L42" s="16">
        <v>0</v>
      </c>
      <c r="M42" s="16">
        <v>2</v>
      </c>
      <c r="N42" s="16">
        <v>2</v>
      </c>
      <c r="O42" s="19">
        <v>0</v>
      </c>
      <c r="P42" s="16">
        <v>2</v>
      </c>
      <c r="Q42" s="16">
        <v>0</v>
      </c>
      <c r="R42" s="16">
        <v>2</v>
      </c>
      <c r="S42" s="8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20" t="s">
        <v>15</v>
      </c>
      <c r="B43" s="21"/>
      <c r="C43" s="21"/>
      <c r="D43" s="17">
        <f t="shared" ref="D43:R43" si="1">SUM(D12:D42)</f>
        <v>29</v>
      </c>
      <c r="E43" s="17">
        <f t="shared" si="1"/>
        <v>0</v>
      </c>
      <c r="F43" s="17">
        <f t="shared" si="1"/>
        <v>29</v>
      </c>
      <c r="G43" s="17">
        <f t="shared" si="1"/>
        <v>0</v>
      </c>
      <c r="H43" s="17">
        <f t="shared" si="1"/>
        <v>29</v>
      </c>
      <c r="I43" s="17">
        <f t="shared" si="1"/>
        <v>30</v>
      </c>
      <c r="J43" s="17">
        <f t="shared" si="1"/>
        <v>1</v>
      </c>
      <c r="K43" s="17">
        <f t="shared" si="1"/>
        <v>31</v>
      </c>
      <c r="L43" s="17">
        <f t="shared" si="1"/>
        <v>0</v>
      </c>
      <c r="M43" s="17">
        <f t="shared" si="1"/>
        <v>32</v>
      </c>
      <c r="N43" s="17">
        <f t="shared" si="1"/>
        <v>59</v>
      </c>
      <c r="O43" s="17">
        <f t="shared" si="1"/>
        <v>1</v>
      </c>
      <c r="P43" s="17">
        <f t="shared" si="1"/>
        <v>60</v>
      </c>
      <c r="Q43" s="17">
        <f t="shared" si="1"/>
        <v>0</v>
      </c>
      <c r="R43" s="17">
        <f t="shared" si="1"/>
        <v>60</v>
      </c>
      <c r="S43" s="8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 t="s">
        <v>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.75" customHeight="1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.75" customHeight="1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5.75" customHeight="1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5.75" customHeight="1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5.75" customHeight="1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5.75" customHeight="1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5.75" customHeight="1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5.75" customHeight="1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</sheetData>
  <mergeCells count="17">
    <mergeCell ref="A3:R3"/>
    <mergeCell ref="A7:A10"/>
    <mergeCell ref="B7:B10"/>
    <mergeCell ref="C7:C10"/>
    <mergeCell ref="D7:R7"/>
    <mergeCell ref="D8:H8"/>
    <mergeCell ref="I8:M8"/>
    <mergeCell ref="N8:R8"/>
    <mergeCell ref="D9:D10"/>
    <mergeCell ref="E9:E10"/>
    <mergeCell ref="P9:R9"/>
    <mergeCell ref="F9:H9"/>
    <mergeCell ref="I9:I10"/>
    <mergeCell ref="J9:J10"/>
    <mergeCell ref="K9:M9"/>
    <mergeCell ref="N9:N10"/>
    <mergeCell ref="O9:O10"/>
  </mergeCells>
  <conditionalFormatting sqref="F12:F20">
    <cfRule type="cellIs" dxfId="3" priority="2" stopIfTrue="1" operator="lessThan">
      <formula>$D12</formula>
    </cfRule>
  </conditionalFormatting>
  <conditionalFormatting sqref="F12:F42 K12:K42">
    <cfRule type="cellIs" dxfId="2" priority="1" stopIfTrue="1" operator="lessThan">
      <formula>$C12</formula>
    </cfRule>
  </conditionalFormatting>
  <conditionalFormatting sqref="K12:K42">
    <cfRule type="cellIs" dxfId="1" priority="3" stopIfTrue="1" operator="lessThan">
      <formula>$D12</formula>
    </cfRule>
  </conditionalFormatting>
  <conditionalFormatting sqref="P12:P42">
    <cfRule type="cellIs" dxfId="0" priority="4" stopIfTrue="1" operator="lessThan">
      <formula>#REF!</formula>
    </cfRule>
  </conditionalFormatting>
  <printOptions horizontalCentered="1"/>
  <pageMargins left="0.74803149606299202" right="0.74803149606299202" top="0.98425196850393704" bottom="0.984251968503937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2026-06-18T09:40:02Z</dcterms:created>
  <dcterms:modified xsi:type="dcterms:W3CDTF">2026-06-23T04:17:25Z</dcterms:modified>
</cp:coreProperties>
</file>