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New excel\"/>
    </mc:Choice>
  </mc:AlternateContent>
  <xr:revisionPtr revIDLastSave="0" documentId="13_ncr:1_{131F9C6C-A641-40EB-984B-33C25172F830}" xr6:coauthVersionLast="47" xr6:coauthVersionMax="47" xr10:uidLastSave="{00000000-0000-0000-0000-000000000000}"/>
  <bookViews>
    <workbookView xWindow="-108" yWindow="-108" windowWidth="23256" windowHeight="13896" xr2:uid="{1AAF1C88-C5E2-453E-ADC3-E6CBAF61623F}"/>
  </bookViews>
  <sheets>
    <sheet name="40" sheetId="1" r:id="rId1"/>
  </sheets>
  <externalReferences>
    <externalReference r:id="rId2"/>
    <externalReference r:id="rId3"/>
  </externalReferences>
  <definedNames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D42" i="1"/>
  <c r="F41" i="1"/>
  <c r="C41" i="1"/>
  <c r="B41" i="1"/>
  <c r="A41" i="1"/>
  <c r="F40" i="1"/>
  <c r="C40" i="1"/>
  <c r="B40" i="1"/>
  <c r="A40" i="1"/>
  <c r="F39" i="1"/>
  <c r="C39" i="1"/>
  <c r="B39" i="1"/>
  <c r="A39" i="1"/>
  <c r="F38" i="1"/>
  <c r="C38" i="1"/>
  <c r="B38" i="1"/>
  <c r="A38" i="1"/>
  <c r="F37" i="1"/>
  <c r="C37" i="1"/>
  <c r="B37" i="1"/>
  <c r="A37" i="1"/>
  <c r="F36" i="1"/>
  <c r="C36" i="1"/>
  <c r="B36" i="1"/>
  <c r="A36" i="1"/>
  <c r="F35" i="1"/>
  <c r="C35" i="1"/>
  <c r="B35" i="1"/>
  <c r="A35" i="1"/>
  <c r="F34" i="1"/>
  <c r="C34" i="1"/>
  <c r="B34" i="1"/>
  <c r="A34" i="1"/>
  <c r="F33" i="1"/>
  <c r="C33" i="1"/>
  <c r="B33" i="1"/>
  <c r="A33" i="1"/>
  <c r="F32" i="1"/>
  <c r="C32" i="1"/>
  <c r="B32" i="1"/>
  <c r="A32" i="1"/>
  <c r="F31" i="1"/>
  <c r="C31" i="1"/>
  <c r="B31" i="1"/>
  <c r="A31" i="1"/>
  <c r="F30" i="1"/>
  <c r="C30" i="1"/>
  <c r="B30" i="1"/>
  <c r="A30" i="1"/>
  <c r="F29" i="1"/>
  <c r="C29" i="1"/>
  <c r="B29" i="1"/>
  <c r="A29" i="1"/>
  <c r="F28" i="1"/>
  <c r="C28" i="1"/>
  <c r="B28" i="1"/>
  <c r="A28" i="1"/>
  <c r="F27" i="1"/>
  <c r="C27" i="1"/>
  <c r="B27" i="1"/>
  <c r="A27" i="1"/>
  <c r="F26" i="1"/>
  <c r="C26" i="1"/>
  <c r="B26" i="1"/>
  <c r="A26" i="1"/>
  <c r="F25" i="1"/>
  <c r="C25" i="1"/>
  <c r="B25" i="1"/>
  <c r="A25" i="1"/>
  <c r="F24" i="1"/>
  <c r="C24" i="1"/>
  <c r="B24" i="1"/>
  <c r="A24" i="1"/>
  <c r="F23" i="1"/>
  <c r="C23" i="1"/>
  <c r="B23" i="1"/>
  <c r="A23" i="1"/>
  <c r="F22" i="1"/>
  <c r="C22" i="1"/>
  <c r="B22" i="1"/>
  <c r="A22" i="1"/>
  <c r="F21" i="1"/>
  <c r="C21" i="1"/>
  <c r="B21" i="1"/>
  <c r="A21" i="1"/>
  <c r="F20" i="1"/>
  <c r="C20" i="1"/>
  <c r="B20" i="1"/>
  <c r="A20" i="1"/>
  <c r="F19" i="1"/>
  <c r="C19" i="1"/>
  <c r="B19" i="1"/>
  <c r="A19" i="1"/>
  <c r="F18" i="1"/>
  <c r="C18" i="1"/>
  <c r="B18" i="1"/>
  <c r="A18" i="1"/>
  <c r="F17" i="1"/>
  <c r="C17" i="1"/>
  <c r="B17" i="1"/>
  <c r="A17" i="1"/>
  <c r="F16" i="1"/>
  <c r="C16" i="1"/>
  <c r="B16" i="1"/>
  <c r="A16" i="1"/>
  <c r="F15" i="1"/>
  <c r="C15" i="1"/>
  <c r="B15" i="1"/>
  <c r="A15" i="1"/>
  <c r="F14" i="1"/>
  <c r="C14" i="1"/>
  <c r="B14" i="1"/>
  <c r="A14" i="1"/>
  <c r="F13" i="1"/>
  <c r="C13" i="1"/>
  <c r="B13" i="1"/>
  <c r="A13" i="1"/>
  <c r="F12" i="1"/>
  <c r="C12" i="1"/>
  <c r="B12" i="1"/>
  <c r="A12" i="1"/>
  <c r="F11" i="1"/>
  <c r="C11" i="1"/>
  <c r="B11" i="1"/>
  <c r="A11" i="1"/>
  <c r="F42" i="1" l="1"/>
</calcChain>
</file>

<file path=xl/sharedStrings.xml><?xml version="1.0" encoding="utf-8"?>
<sst xmlns="http://schemas.openxmlformats.org/spreadsheetml/2006/main" count="48" uniqueCount="44">
  <si>
    <t>NO</t>
  </si>
  <si>
    <t>KECAMATAN</t>
  </si>
  <si>
    <t>PUSKESMAS</t>
  </si>
  <si>
    <t>BAYI BARU LAHIR</t>
  </si>
  <si>
    <r>
      <rPr>
        <b/>
        <sz val="12"/>
        <color rgb="FF000000"/>
        <rFont val="Arial"/>
      </rPr>
      <t xml:space="preserve">BAYI USIA &lt; 6 BULAN YANG DILAKUKAN </t>
    </r>
    <r>
      <rPr>
        <b/>
        <i/>
        <sz val="12"/>
        <color rgb="FF000000"/>
        <rFont val="Arial"/>
      </rPr>
      <t>RECALL</t>
    </r>
  </si>
  <si>
    <t>JUMLAH</t>
  </si>
  <si>
    <t>MENDAPAT IMD</t>
  </si>
  <si>
    <t>DIBERI ASI EKSKLUSIF</t>
  </si>
  <si>
    <t>%</t>
  </si>
  <si>
    <t>48,28</t>
  </si>
  <si>
    <t>58,65</t>
  </si>
  <si>
    <t>41,68</t>
  </si>
  <si>
    <t>20,69</t>
  </si>
  <si>
    <t>53,13</t>
  </si>
  <si>
    <t>54,24</t>
  </si>
  <si>
    <t>41,33</t>
  </si>
  <si>
    <t>39,23</t>
  </si>
  <si>
    <t>82,68</t>
  </si>
  <si>
    <t>52,35</t>
  </si>
  <si>
    <t>53,54</t>
  </si>
  <si>
    <t>58,02</t>
  </si>
  <si>
    <t>51,72</t>
  </si>
  <si>
    <t>52,38</t>
  </si>
  <si>
    <t>46,51</t>
  </si>
  <si>
    <t>44,34</t>
  </si>
  <si>
    <t>57,12</t>
  </si>
  <si>
    <t>63,03</t>
  </si>
  <si>
    <t>81,42</t>
  </si>
  <si>
    <t>52,94</t>
  </si>
  <si>
    <t>42,91</t>
  </si>
  <si>
    <t>40,53</t>
  </si>
  <si>
    <t>75,00</t>
  </si>
  <si>
    <t>33,84</t>
  </si>
  <si>
    <t>63,23</t>
  </si>
  <si>
    <t>46,28</t>
  </si>
  <si>
    <t>60,53</t>
  </si>
  <si>
    <t>23,71</t>
  </si>
  <si>
    <t>69,79</t>
  </si>
  <si>
    <t>39,47</t>
  </si>
  <si>
    <t>49,15</t>
  </si>
  <si>
    <t>TOTAL</t>
  </si>
  <si>
    <t>52,04</t>
  </si>
  <si>
    <t>Sumber: ……………… (sebutkan)</t>
  </si>
  <si>
    <t>Keterangan: IMD = Inisiasi Menyusui 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</si>
</sst>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Verdana"/>
    </font>
    <font>
      <b/>
      <sz val="12"/>
      <color rgb="FF000000"/>
      <name val="Arial"/>
    </font>
    <font>
      <b/>
      <i/>
      <sz val="12"/>
      <color rgb="FF000000"/>
      <name val="Arial"/>
    </font>
    <font>
      <b/>
      <i/>
      <sz val="12"/>
      <color theme="1"/>
      <name val="Arial"/>
    </font>
    <font>
      <sz val="12"/>
      <color rgb="FF000000"/>
      <name val="Arial"/>
    </font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left"/>
    </xf>
    <xf numFmtId="0" fontId="8" fillId="0" borderId="15" xfId="0" applyFont="1" applyBorder="1" applyAlignment="1">
      <alignment horizontal="right"/>
    </xf>
    <xf numFmtId="0" fontId="7" fillId="0" borderId="15" xfId="0" applyFont="1" applyBorder="1" applyAlignment="1">
      <alignment horizontal="center"/>
    </xf>
    <xf numFmtId="0" fontId="1" fillId="0" borderId="15" xfId="0" applyFont="1" applyBorder="1" applyAlignment="1">
      <alignment vertical="center" wrapText="1"/>
    </xf>
    <xf numFmtId="37" fontId="1" fillId="0" borderId="15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1" fillId="0" borderId="6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4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Tabel%201%20profil.xlsx" TargetMode="External"/><Relationship Id="rId1" Type="http://schemas.openxmlformats.org/officeDocument/2006/relationships/externalLinkPath" Target="file:///C:\Users\user\Downloads\Tabel%201%20prof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Copy of 1 A"/>
      <sheetName val="2"/>
      <sheetName val="Copy of 2 A"/>
      <sheetName val="3"/>
      <sheetName val="Copy of 3A"/>
      <sheetName val="4"/>
      <sheetName val="Copy of 4"/>
      <sheetName val="5 REKAPITULASI"/>
      <sheetName val="% Kunjungan Rs dan Puskesmas"/>
      <sheetName val="%kunjungan Jiwa"/>
      <sheetName val="6"/>
      <sheetName val="Copy of 6 A"/>
      <sheetName val="7"/>
      <sheetName val="7 BOR 5 tahun"/>
      <sheetName val="Copy of Copy of 7 1"/>
      <sheetName val="8"/>
      <sheetName val="penyakit terbanyak (10 jenis)"/>
      <sheetName val="9"/>
      <sheetName val="10"/>
      <sheetName val="Copy of 10"/>
      <sheetName val="11"/>
      <sheetName val="Copy of 11"/>
      <sheetName val="12"/>
      <sheetName val="13"/>
      <sheetName val="14"/>
      <sheetName val="15"/>
      <sheetName val="16"/>
      <sheetName val="17"/>
      <sheetName val="18"/>
      <sheetName val="REKAP NAKES"/>
      <sheetName val="19"/>
      <sheetName val="20"/>
      <sheetName val="Copy of 20"/>
      <sheetName val="21"/>
      <sheetName val="grafik 21"/>
      <sheetName val="22"/>
      <sheetName val="Copy of 22"/>
      <sheetName val="23"/>
      <sheetName val="Copy of 23"/>
      <sheetName val="24"/>
      <sheetName val="Copy of 24"/>
      <sheetName val="25"/>
      <sheetName val="Copy of 25"/>
      <sheetName val="26"/>
      <sheetName val="Copy of 26"/>
      <sheetName val="27"/>
      <sheetName val="Copy of 27"/>
      <sheetName val="28"/>
      <sheetName val="29"/>
      <sheetName val="30"/>
      <sheetName val="Copy of 30"/>
      <sheetName val="31"/>
      <sheetName val="32"/>
      <sheetName val="Copy of 32"/>
      <sheetName val="33"/>
      <sheetName val="34"/>
      <sheetName val="Copy of 34"/>
      <sheetName val="35"/>
      <sheetName val="36"/>
      <sheetName val="Copy of 36"/>
      <sheetName val="37"/>
      <sheetName val="Copy of 37"/>
      <sheetName val="38"/>
      <sheetName val="Copy of 38"/>
      <sheetName val="39"/>
      <sheetName val="Copy of 39"/>
      <sheetName val="40"/>
      <sheetName val="Copy of 40"/>
      <sheetName val="41"/>
      <sheetName val="Copy of 41"/>
      <sheetName val="42"/>
      <sheetName val="Copy of 42"/>
      <sheetName val="43"/>
      <sheetName val="Copy of 43"/>
      <sheetName val="44"/>
      <sheetName val="Copy of 44"/>
      <sheetName val="45"/>
      <sheetName val="46"/>
      <sheetName val="47"/>
      <sheetName val="Copy of 47"/>
      <sheetName val="48"/>
      <sheetName val="49"/>
      <sheetName val="50"/>
      <sheetName val="CKG  2025"/>
      <sheetName val="51"/>
      <sheetName val="Copy of 51"/>
      <sheetName val="52"/>
      <sheetName val="Copy of 52"/>
      <sheetName val="53"/>
      <sheetName val="54"/>
      <sheetName val="Copy of 54"/>
      <sheetName val="55"/>
      <sheetName val="Copy of 55"/>
      <sheetName val="56"/>
      <sheetName val="Copy of 56"/>
      <sheetName val="57"/>
      <sheetName val="58"/>
      <sheetName val="59"/>
      <sheetName val="59 GRAFIK tb"/>
      <sheetName val="Grafik TB Puskesmas"/>
      <sheetName val="Copy of Copy of 59"/>
      <sheetName val="60"/>
      <sheetName val="grafik 60"/>
      <sheetName val="Copy of grafik 60"/>
      <sheetName val="Copy of Copy of grafik 60"/>
      <sheetName val="61"/>
      <sheetName val="Grafik Pneumonia"/>
      <sheetName val="62"/>
      <sheetName val="Copy of 62"/>
      <sheetName val="63"/>
      <sheetName val="Grafik ARV"/>
      <sheetName val="Copy of 64"/>
      <sheetName val="grafik diare 64"/>
      <sheetName val="Copy of 65"/>
      <sheetName val="grafik hepatitis"/>
      <sheetName val="Copy of 66"/>
      <sheetName val="Grafk HBs Ag"/>
      <sheetName val="67"/>
      <sheetName val="grafik Kusta"/>
      <sheetName val="Copy of 68"/>
      <sheetName val="Copy of 69"/>
      <sheetName val="Copy of 70"/>
      <sheetName val="GRAFIK 70"/>
      <sheetName val="71"/>
      <sheetName val="grafik AFP"/>
      <sheetName val="72"/>
      <sheetName val="Copy of 72"/>
      <sheetName val="73"/>
      <sheetName val="74"/>
      <sheetName val="75"/>
      <sheetName val="grafik CFR"/>
      <sheetName val="76"/>
      <sheetName val="Grafik Malaria"/>
      <sheetName val="77"/>
      <sheetName val="Grafik Filariasis"/>
      <sheetName val="78"/>
      <sheetName val="Grafik Hipertensi"/>
      <sheetName val="79"/>
      <sheetName val="Grafik DM"/>
      <sheetName val="80"/>
      <sheetName val="grafik IVA"/>
      <sheetName val="81"/>
      <sheetName val="Grafik Jiwa"/>
      <sheetName val="82"/>
      <sheetName val="Grafik Air Minum Kesling"/>
      <sheetName val="83"/>
      <sheetName val="Grafik AM RT"/>
      <sheetName val="84"/>
      <sheetName val="grafik jamban"/>
      <sheetName val="85"/>
      <sheetName val="grafik STBM"/>
      <sheetName val="86"/>
      <sheetName val="Grafik TFU"/>
      <sheetName val="87"/>
      <sheetName val="grafik tpp"/>
      <sheetName val="88"/>
      <sheetName val="Copy of 88"/>
      <sheetName val="akreditas"/>
      <sheetName val="Copy of akreditas"/>
      <sheetName val="10 penyakit terbanyak di RS"/>
      <sheetName val="POSKO"/>
    </sheetNames>
    <sheetDataSet>
      <sheetData sheetId="0">
        <row r="10">
          <cell r="E10">
            <v>909445</v>
          </cell>
        </row>
      </sheetData>
      <sheetData sheetId="1">
        <row r="5">
          <cell r="F5" t="str">
            <v>KAMPAR</v>
          </cell>
        </row>
      </sheetData>
      <sheetData sheetId="2"/>
      <sheetData sheetId="3">
        <row r="26">
          <cell r="F26">
            <v>899100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C4" t="str">
            <v>KABUPATEN</v>
          </cell>
        </row>
      </sheetData>
      <sheetData sheetId="18"/>
      <sheetData sheetId="19"/>
      <sheetData sheetId="20"/>
      <sheetData sheetId="21"/>
      <sheetData sheetId="22">
        <row r="10">
          <cell r="B10" t="str">
            <v>Bangkinang Kota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2">
          <cell r="J12">
            <v>630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">
          <cell r="A12">
            <v>1</v>
          </cell>
          <cell r="B12" t="str">
            <v>Bangkinang Kota</v>
          </cell>
          <cell r="C12" t="str">
            <v>Bangkinang</v>
          </cell>
        </row>
        <row r="13">
          <cell r="A13">
            <v>2</v>
          </cell>
          <cell r="B13" t="str">
            <v>Kampar</v>
          </cell>
          <cell r="C13" t="str">
            <v>Air Tiris</v>
          </cell>
        </row>
        <row r="14">
          <cell r="A14">
            <v>3</v>
          </cell>
          <cell r="B14" t="str">
            <v>Tambang</v>
          </cell>
          <cell r="C14" t="str">
            <v>Tambang</v>
          </cell>
        </row>
        <row r="15">
          <cell r="A15">
            <v>4</v>
          </cell>
          <cell r="B15" t="str">
            <v>XIII Koto Kampar</v>
          </cell>
          <cell r="C15" t="str">
            <v>Batu Bersurat</v>
          </cell>
        </row>
        <row r="16">
          <cell r="B16" t="str">
            <v>XIII Koto Kampar</v>
          </cell>
          <cell r="C16" t="str">
            <v>Gunung Bungsu</v>
          </cell>
        </row>
        <row r="17">
          <cell r="B17" t="str">
            <v>XIII Koto Kampar</v>
          </cell>
          <cell r="C17" t="str">
            <v>Pulau Gadang</v>
          </cell>
        </row>
        <row r="18">
          <cell r="A18">
            <v>5</v>
          </cell>
          <cell r="B18" t="str">
            <v>Kuok</v>
          </cell>
          <cell r="C18" t="str">
            <v>Kuok</v>
          </cell>
        </row>
        <row r="19">
          <cell r="A19">
            <v>6</v>
          </cell>
          <cell r="B19" t="str">
            <v>Siak Hulu</v>
          </cell>
          <cell r="C19" t="str">
            <v>Pandau Jaya</v>
          </cell>
        </row>
        <row r="20">
          <cell r="B20" t="str">
            <v>Siak Hulu</v>
          </cell>
          <cell r="C20" t="str">
            <v>Kubang Jaya</v>
          </cell>
        </row>
        <row r="21">
          <cell r="B21" t="str">
            <v>Siak Hulu</v>
          </cell>
          <cell r="C21" t="str">
            <v>Pangkalan Baru</v>
          </cell>
        </row>
        <row r="22">
          <cell r="A22">
            <v>7</v>
          </cell>
          <cell r="B22" t="str">
            <v>Kampar Kiri</v>
          </cell>
          <cell r="C22" t="str">
            <v>Lipat Kain</v>
          </cell>
        </row>
        <row r="23">
          <cell r="A23">
            <v>8</v>
          </cell>
          <cell r="B23" t="str">
            <v>Kampar Kiri Hilir</v>
          </cell>
          <cell r="C23" t="str">
            <v>Sungai Pagar</v>
          </cell>
        </row>
        <row r="24">
          <cell r="A24">
            <v>9</v>
          </cell>
          <cell r="B24" t="str">
            <v>Kampar Kiri Hulu</v>
          </cell>
          <cell r="C24" t="str">
            <v>Gema</v>
          </cell>
        </row>
        <row r="25">
          <cell r="B25" t="str">
            <v>Kampar Kiri Hulu</v>
          </cell>
          <cell r="C25" t="str">
            <v>Batu Sasak</v>
          </cell>
        </row>
        <row r="26">
          <cell r="A26">
            <v>10</v>
          </cell>
          <cell r="B26" t="str">
            <v>Tapung</v>
          </cell>
          <cell r="C26" t="str">
            <v>Petapahan</v>
          </cell>
        </row>
        <row r="27">
          <cell r="B27" t="str">
            <v>Tapung</v>
          </cell>
          <cell r="C27" t="str">
            <v>Pantai Cermin</v>
          </cell>
        </row>
        <row r="28">
          <cell r="B28" t="str">
            <v>Tapung</v>
          </cell>
          <cell r="C28" t="str">
            <v>Tapung</v>
          </cell>
        </row>
        <row r="29">
          <cell r="A29">
            <v>11</v>
          </cell>
          <cell r="B29" t="str">
            <v>Tapung Hilir</v>
          </cell>
          <cell r="C29" t="str">
            <v>Kota Garo</v>
          </cell>
        </row>
        <row r="30">
          <cell r="B30" t="str">
            <v>Tapung Hilir</v>
          </cell>
          <cell r="C30" t="str">
            <v>Tanah Tinggi</v>
          </cell>
        </row>
        <row r="31">
          <cell r="A31">
            <v>12</v>
          </cell>
          <cell r="B31" t="str">
            <v>Tapung Hulu</v>
          </cell>
          <cell r="C31" t="str">
            <v>Suka Ramai</v>
          </cell>
        </row>
        <row r="32">
          <cell r="B32" t="str">
            <v>Tapung Hulu</v>
          </cell>
          <cell r="C32" t="str">
            <v>Sinama Nenek</v>
          </cell>
        </row>
        <row r="33">
          <cell r="A33">
            <v>13</v>
          </cell>
          <cell r="B33" t="str">
            <v>Salo</v>
          </cell>
          <cell r="C33" t="str">
            <v>Salo</v>
          </cell>
        </row>
        <row r="34">
          <cell r="A34">
            <v>14</v>
          </cell>
          <cell r="B34" t="str">
            <v>Rumbio Jaya</v>
          </cell>
          <cell r="C34" t="str">
            <v>Rumbio</v>
          </cell>
        </row>
        <row r="35">
          <cell r="A35">
            <v>15</v>
          </cell>
          <cell r="B35" t="str">
            <v>Bangkinang</v>
          </cell>
          <cell r="C35" t="str">
            <v>Laboy Jaya</v>
          </cell>
        </row>
        <row r="36">
          <cell r="A36">
            <v>16</v>
          </cell>
          <cell r="B36" t="str">
            <v>Perhentian Raja</v>
          </cell>
          <cell r="C36" t="str">
            <v>Pantai Raja</v>
          </cell>
        </row>
        <row r="37">
          <cell r="A37">
            <v>17</v>
          </cell>
          <cell r="B37" t="str">
            <v>Kampa</v>
          </cell>
          <cell r="C37" t="str">
            <v>Kampa</v>
          </cell>
        </row>
        <row r="38">
          <cell r="A38">
            <v>18</v>
          </cell>
          <cell r="B38" t="str">
            <v>Kampar Utara</v>
          </cell>
          <cell r="C38" t="str">
            <v>Sawah</v>
          </cell>
        </row>
        <row r="39">
          <cell r="A39">
            <v>19</v>
          </cell>
          <cell r="B39" t="str">
            <v>Kampar Kiri Tengah</v>
          </cell>
          <cell r="C39" t="str">
            <v>Simalinyang</v>
          </cell>
        </row>
        <row r="40">
          <cell r="A40">
            <v>20</v>
          </cell>
          <cell r="B40" t="str">
            <v>Gunung Sahilan</v>
          </cell>
          <cell r="C40" t="str">
            <v>Gunung Sahilan</v>
          </cell>
        </row>
        <row r="41">
          <cell r="B41" t="str">
            <v>Gunung Sahilan</v>
          </cell>
          <cell r="C41" t="str">
            <v>Gunung Sari</v>
          </cell>
        </row>
        <row r="42">
          <cell r="A42">
            <v>21</v>
          </cell>
          <cell r="B42" t="str">
            <v>Koto Kampar Hulu</v>
          </cell>
          <cell r="C42" t="str">
            <v>Sibiruang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1">
          <cell r="B11" t="str">
            <v>Bangkinang Kota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11">
          <cell r="C11" t="str">
            <v>Bangkinang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8CC16-5927-435D-AAC5-E7A7E2C40DB2}">
  <dimension ref="A1:Z1006"/>
  <sheetViews>
    <sheetView tabSelected="1" workbookViewId="0">
      <selection sqref="A1:XFD5"/>
    </sheetView>
  </sheetViews>
  <sheetFormatPr defaultColWidth="11.1796875" defaultRowHeight="15" customHeight="1" x14ac:dyDescent="0.25"/>
  <cols>
    <col min="1" max="1" width="6.81640625" customWidth="1"/>
    <col min="2" max="2" width="17.26953125" customWidth="1"/>
    <col min="3" max="3" width="17.36328125" customWidth="1"/>
    <col min="4" max="4" width="18.81640625" customWidth="1"/>
    <col min="5" max="6" width="14.7265625" customWidth="1"/>
    <col min="7" max="7" width="17.08984375" customWidth="1"/>
    <col min="8" max="9" width="14.7265625" customWidth="1"/>
    <col min="10" max="12" width="8.36328125" customWidth="1"/>
    <col min="13" max="26" width="7.08984375" customWidth="1"/>
  </cols>
  <sheetData>
    <row r="1" spans="1:26" ht="15.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2" thickBot="1" x14ac:dyDescent="0.3">
      <c r="A3" s="23"/>
      <c r="B3" s="24"/>
      <c r="C3" s="24"/>
      <c r="D3" s="24"/>
      <c r="E3" s="24"/>
      <c r="F3" s="24"/>
      <c r="G3" s="24"/>
      <c r="H3" s="24"/>
      <c r="I3" s="2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2" thickBot="1" x14ac:dyDescent="0.3">
      <c r="A4" s="3"/>
      <c r="B4" s="3"/>
      <c r="C4" s="3"/>
      <c r="D4" s="4"/>
      <c r="E4" s="5"/>
      <c r="F4" s="3"/>
      <c r="G4" s="3"/>
      <c r="H4" s="3"/>
      <c r="I4" s="3"/>
      <c r="J4" s="6"/>
      <c r="K4" s="6"/>
      <c r="L4" s="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2" thickBot="1" x14ac:dyDescent="0.3">
      <c r="A5" s="3"/>
      <c r="B5" s="3"/>
      <c r="C5" s="3"/>
      <c r="D5" s="4"/>
      <c r="E5" s="5"/>
      <c r="F5" s="3"/>
      <c r="G5" s="3"/>
      <c r="H5" s="3"/>
      <c r="I5" s="3"/>
      <c r="J5" s="6"/>
      <c r="K5" s="6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thickBot="1" x14ac:dyDescent="0.3">
      <c r="A6" s="7"/>
      <c r="B6" s="7"/>
      <c r="C6" s="7"/>
      <c r="D6" s="7"/>
      <c r="E6" s="7"/>
      <c r="F6" s="7"/>
      <c r="G6" s="7"/>
      <c r="H6" s="7"/>
      <c r="I6" s="7"/>
      <c r="J6" s="6"/>
      <c r="K6" s="6"/>
      <c r="L6" s="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thickBot="1" x14ac:dyDescent="0.3">
      <c r="A7" s="26" t="s">
        <v>0</v>
      </c>
      <c r="B7" s="26" t="s">
        <v>1</v>
      </c>
      <c r="C7" s="26" t="s">
        <v>2</v>
      </c>
      <c r="D7" s="29" t="s">
        <v>3</v>
      </c>
      <c r="E7" s="30"/>
      <c r="F7" s="31"/>
      <c r="G7" s="32" t="s">
        <v>4</v>
      </c>
      <c r="H7" s="30"/>
      <c r="I7" s="31"/>
      <c r="J7" s="2"/>
      <c r="K7" s="8"/>
      <c r="L7" s="8"/>
      <c r="M7" s="8"/>
      <c r="N7" s="8"/>
      <c r="O7" s="8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thickBot="1" x14ac:dyDescent="0.3">
      <c r="A8" s="27"/>
      <c r="B8" s="27"/>
      <c r="C8" s="27"/>
      <c r="D8" s="26" t="s">
        <v>5</v>
      </c>
      <c r="E8" s="29" t="s">
        <v>6</v>
      </c>
      <c r="F8" s="31"/>
      <c r="G8" s="26" t="s">
        <v>5</v>
      </c>
      <c r="H8" s="29" t="s">
        <v>7</v>
      </c>
      <c r="I8" s="31"/>
      <c r="J8" s="2"/>
      <c r="K8" s="8"/>
      <c r="L8" s="8"/>
      <c r="M8" s="8"/>
      <c r="N8" s="8"/>
      <c r="O8" s="8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2" thickBot="1" x14ac:dyDescent="0.3">
      <c r="A9" s="28"/>
      <c r="B9" s="28"/>
      <c r="C9" s="28"/>
      <c r="D9" s="28"/>
      <c r="E9" s="9" t="s">
        <v>5</v>
      </c>
      <c r="F9" s="9" t="s">
        <v>8</v>
      </c>
      <c r="G9" s="28"/>
      <c r="H9" s="9" t="s">
        <v>5</v>
      </c>
      <c r="I9" s="9" t="s">
        <v>8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6" x14ac:dyDescent="0.25">
      <c r="A10" s="10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customHeight="1" x14ac:dyDescent="0.3">
      <c r="A11" s="12">
        <f>'[2]30'!A12</f>
        <v>1</v>
      </c>
      <c r="B11" s="13" t="str">
        <f>'[2]30'!B12</f>
        <v>Bangkinang Kota</v>
      </c>
      <c r="C11" s="13" t="str">
        <f>'[2]30'!C12</f>
        <v>Bangkinang</v>
      </c>
      <c r="D11" s="14">
        <v>668</v>
      </c>
      <c r="E11" s="14">
        <v>668</v>
      </c>
      <c r="F11" s="12">
        <f t="shared" ref="F11:F42" si="0">E11/D11*100</f>
        <v>100</v>
      </c>
      <c r="G11" s="15">
        <v>232</v>
      </c>
      <c r="H11" s="15">
        <v>112</v>
      </c>
      <c r="I11" s="16" t="s">
        <v>9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customHeight="1" x14ac:dyDescent="0.3">
      <c r="A12" s="12">
        <f>'[2]30'!A13</f>
        <v>2</v>
      </c>
      <c r="B12" s="13" t="str">
        <f>'[2]30'!B13</f>
        <v>Kampar</v>
      </c>
      <c r="C12" s="13" t="str">
        <f>'[2]30'!C13</f>
        <v>Air Tiris</v>
      </c>
      <c r="D12" s="14">
        <v>952</v>
      </c>
      <c r="E12" s="14">
        <v>952</v>
      </c>
      <c r="F12" s="12">
        <f t="shared" si="0"/>
        <v>100</v>
      </c>
      <c r="G12" s="15">
        <v>399</v>
      </c>
      <c r="H12" s="15">
        <v>234</v>
      </c>
      <c r="I12" s="16" t="s">
        <v>10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 x14ac:dyDescent="0.3">
      <c r="A13" s="12">
        <f>'[2]30'!A14</f>
        <v>3</v>
      </c>
      <c r="B13" s="13" t="str">
        <f>'[2]30'!B14</f>
        <v>Tambang</v>
      </c>
      <c r="C13" s="13" t="str">
        <f>'[2]30'!C14</f>
        <v>Tambang</v>
      </c>
      <c r="D13" s="14">
        <v>1674</v>
      </c>
      <c r="E13" s="14">
        <v>1674</v>
      </c>
      <c r="F13" s="12">
        <f t="shared" si="0"/>
        <v>100</v>
      </c>
      <c r="G13" s="15">
        <v>487</v>
      </c>
      <c r="H13" s="15">
        <v>203</v>
      </c>
      <c r="I13" s="16" t="s">
        <v>11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customHeight="1" x14ac:dyDescent="0.3">
      <c r="A14" s="12">
        <f>'[2]30'!A15</f>
        <v>4</v>
      </c>
      <c r="B14" s="13" t="str">
        <f>'[2]30'!B15</f>
        <v>XIII Koto Kampar</v>
      </c>
      <c r="C14" s="13" t="str">
        <f>'[2]30'!C15</f>
        <v>Batu Bersurat</v>
      </c>
      <c r="D14" s="14">
        <v>155</v>
      </c>
      <c r="E14" s="14">
        <v>155</v>
      </c>
      <c r="F14" s="12">
        <f t="shared" si="0"/>
        <v>100</v>
      </c>
      <c r="G14" s="15">
        <v>116</v>
      </c>
      <c r="H14" s="15">
        <v>24</v>
      </c>
      <c r="I14" s="16" t="s">
        <v>12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 x14ac:dyDescent="0.3">
      <c r="A15" s="12">
        <f>'[2]30'!A16</f>
        <v>0</v>
      </c>
      <c r="B15" s="13" t="str">
        <f>'[2]30'!B16</f>
        <v>XIII Koto Kampar</v>
      </c>
      <c r="C15" s="13" t="str">
        <f>'[2]30'!C16</f>
        <v>Gunung Bungsu</v>
      </c>
      <c r="D15" s="14">
        <v>100</v>
      </c>
      <c r="E15" s="14">
        <v>100</v>
      </c>
      <c r="F15" s="12">
        <f t="shared" si="0"/>
        <v>100</v>
      </c>
      <c r="G15" s="15">
        <v>64</v>
      </c>
      <c r="H15" s="15">
        <v>34</v>
      </c>
      <c r="I15" s="16" t="s">
        <v>13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 x14ac:dyDescent="0.3">
      <c r="A16" s="12">
        <f>'[2]30'!A17</f>
        <v>0</v>
      </c>
      <c r="B16" s="13" t="str">
        <f>'[2]30'!B17</f>
        <v>XIII Koto Kampar</v>
      </c>
      <c r="C16" s="13" t="str">
        <f>'[2]30'!C17</f>
        <v>Pulau Gadang</v>
      </c>
      <c r="D16" s="14">
        <v>120</v>
      </c>
      <c r="E16" s="14">
        <v>120</v>
      </c>
      <c r="F16" s="12">
        <f t="shared" si="0"/>
        <v>100</v>
      </c>
      <c r="G16" s="15">
        <v>59</v>
      </c>
      <c r="H16" s="15">
        <v>32</v>
      </c>
      <c r="I16" s="16" t="s">
        <v>14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customHeight="1" x14ac:dyDescent="0.3">
      <c r="A17" s="12">
        <f>'[2]30'!A18</f>
        <v>5</v>
      </c>
      <c r="B17" s="13" t="str">
        <f>'[2]30'!B18</f>
        <v>Kuok</v>
      </c>
      <c r="C17" s="13" t="str">
        <f>'[2]30'!C18</f>
        <v>Kuok</v>
      </c>
      <c r="D17" s="14">
        <v>461</v>
      </c>
      <c r="E17" s="14">
        <v>461</v>
      </c>
      <c r="F17" s="12">
        <f t="shared" si="0"/>
        <v>100</v>
      </c>
      <c r="G17" s="15">
        <v>271</v>
      </c>
      <c r="H17" s="15">
        <v>112</v>
      </c>
      <c r="I17" s="16" t="s">
        <v>15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 x14ac:dyDescent="0.3">
      <c r="A18" s="12">
        <f>'[2]30'!A19</f>
        <v>6</v>
      </c>
      <c r="B18" s="13" t="str">
        <f>'[2]30'!B19</f>
        <v>Siak Hulu</v>
      </c>
      <c r="C18" s="13" t="str">
        <f>'[2]30'!C19</f>
        <v>Pandau Jaya</v>
      </c>
      <c r="D18" s="14">
        <v>827</v>
      </c>
      <c r="E18" s="14">
        <v>827</v>
      </c>
      <c r="F18" s="12">
        <f t="shared" si="0"/>
        <v>100</v>
      </c>
      <c r="G18" s="15">
        <v>390</v>
      </c>
      <c r="H18" s="15">
        <v>153</v>
      </c>
      <c r="I18" s="16" t="s">
        <v>16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 x14ac:dyDescent="0.3">
      <c r="A19" s="12">
        <f>'[2]30'!A20</f>
        <v>0</v>
      </c>
      <c r="B19" s="13" t="str">
        <f>'[2]30'!B20</f>
        <v>Siak Hulu</v>
      </c>
      <c r="C19" s="13" t="str">
        <f>'[2]30'!C20</f>
        <v>Kubang Jaya</v>
      </c>
      <c r="D19" s="14">
        <v>976</v>
      </c>
      <c r="E19" s="14">
        <v>976</v>
      </c>
      <c r="F19" s="12">
        <f t="shared" si="0"/>
        <v>100</v>
      </c>
      <c r="G19" s="15">
        <v>514</v>
      </c>
      <c r="H19" s="15">
        <v>425</v>
      </c>
      <c r="I19" s="16" t="s">
        <v>17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 x14ac:dyDescent="0.3">
      <c r="A20" s="12">
        <f>'[2]30'!A21</f>
        <v>0</v>
      </c>
      <c r="B20" s="13" t="str">
        <f>'[2]30'!B21</f>
        <v>Siak Hulu</v>
      </c>
      <c r="C20" s="13" t="str">
        <f>'[2]30'!C21</f>
        <v>Pangkalan Baru</v>
      </c>
      <c r="D20" s="14">
        <v>357</v>
      </c>
      <c r="E20" s="14">
        <v>357</v>
      </c>
      <c r="F20" s="12">
        <f t="shared" si="0"/>
        <v>100</v>
      </c>
      <c r="G20" s="15">
        <v>149</v>
      </c>
      <c r="H20" s="15">
        <v>78</v>
      </c>
      <c r="I20" s="16" t="s">
        <v>18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 x14ac:dyDescent="0.3">
      <c r="A21" s="12">
        <f>'[2]30'!A22</f>
        <v>7</v>
      </c>
      <c r="B21" s="13" t="str">
        <f>'[2]30'!B22</f>
        <v>Kampar Kiri</v>
      </c>
      <c r="C21" s="13" t="str">
        <f>'[2]30'!C22</f>
        <v>Lipat Kain</v>
      </c>
      <c r="D21" s="14">
        <v>630</v>
      </c>
      <c r="E21" s="14">
        <v>630</v>
      </c>
      <c r="F21" s="12">
        <f t="shared" si="0"/>
        <v>100</v>
      </c>
      <c r="G21" s="15">
        <v>396</v>
      </c>
      <c r="H21" s="15">
        <v>212</v>
      </c>
      <c r="I21" s="16" t="s">
        <v>19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3">
      <c r="A22" s="12">
        <f>'[2]30'!A23</f>
        <v>8</v>
      </c>
      <c r="B22" s="13" t="str">
        <f>'[2]30'!B23</f>
        <v>Kampar Kiri Hilir</v>
      </c>
      <c r="C22" s="13" t="str">
        <f>'[2]30'!C23</f>
        <v>Sungai Pagar</v>
      </c>
      <c r="D22" s="14">
        <v>251</v>
      </c>
      <c r="E22" s="14">
        <v>251</v>
      </c>
      <c r="F22" s="12">
        <f t="shared" si="0"/>
        <v>100</v>
      </c>
      <c r="G22" s="15">
        <v>131</v>
      </c>
      <c r="H22" s="15">
        <v>76</v>
      </c>
      <c r="I22" s="16" t="s">
        <v>20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3">
      <c r="A23" s="12">
        <f>'[2]30'!A24</f>
        <v>9</v>
      </c>
      <c r="B23" s="13" t="str">
        <f>'[2]30'!B24</f>
        <v>Kampar Kiri Hulu</v>
      </c>
      <c r="C23" s="13" t="str">
        <f>'[2]30'!C24</f>
        <v>Gema</v>
      </c>
      <c r="D23" s="14">
        <v>147</v>
      </c>
      <c r="E23" s="14">
        <v>147</v>
      </c>
      <c r="F23" s="12">
        <f t="shared" si="0"/>
        <v>100</v>
      </c>
      <c r="G23" s="15">
        <v>87</v>
      </c>
      <c r="H23" s="15">
        <v>45</v>
      </c>
      <c r="I23" s="16" t="s">
        <v>21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 x14ac:dyDescent="0.3">
      <c r="A24" s="12">
        <f>'[2]30'!A25</f>
        <v>0</v>
      </c>
      <c r="B24" s="13" t="str">
        <f>'[2]30'!B25</f>
        <v>Kampar Kiri Hulu</v>
      </c>
      <c r="C24" s="13" t="str">
        <f>'[2]30'!C25</f>
        <v>Batu Sasak</v>
      </c>
      <c r="D24" s="14">
        <v>64</v>
      </c>
      <c r="E24" s="14">
        <v>64</v>
      </c>
      <c r="F24" s="12">
        <f t="shared" si="0"/>
        <v>100</v>
      </c>
      <c r="G24" s="15">
        <v>21</v>
      </c>
      <c r="H24" s="15">
        <v>11</v>
      </c>
      <c r="I24" s="16" t="s">
        <v>22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 x14ac:dyDescent="0.3">
      <c r="A25" s="12">
        <f>'[2]30'!A26</f>
        <v>10</v>
      </c>
      <c r="B25" s="13" t="str">
        <f>'[2]30'!B26</f>
        <v>Tapung</v>
      </c>
      <c r="C25" s="13" t="str">
        <f>'[2]30'!C26</f>
        <v>Petapahan</v>
      </c>
      <c r="D25" s="14">
        <v>430</v>
      </c>
      <c r="E25" s="14">
        <v>430</v>
      </c>
      <c r="F25" s="12">
        <f t="shared" si="0"/>
        <v>100</v>
      </c>
      <c r="G25" s="15">
        <v>215</v>
      </c>
      <c r="H25" s="15">
        <v>100</v>
      </c>
      <c r="I25" s="16" t="s">
        <v>23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 x14ac:dyDescent="0.3">
      <c r="A26" s="12">
        <f>'[2]30'!A27</f>
        <v>0</v>
      </c>
      <c r="B26" s="13" t="str">
        <f>'[2]30'!B27</f>
        <v>Tapung</v>
      </c>
      <c r="C26" s="13" t="str">
        <f>'[2]30'!C27</f>
        <v>Pantai Cermin</v>
      </c>
      <c r="D26" s="14">
        <v>817</v>
      </c>
      <c r="E26" s="14">
        <v>817</v>
      </c>
      <c r="F26" s="12">
        <f t="shared" si="0"/>
        <v>100</v>
      </c>
      <c r="G26" s="15">
        <v>327</v>
      </c>
      <c r="H26" s="15">
        <v>145</v>
      </c>
      <c r="I26" s="16" t="s">
        <v>24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 x14ac:dyDescent="0.3">
      <c r="A27" s="12">
        <f>'[2]30'!A28</f>
        <v>0</v>
      </c>
      <c r="B27" s="13" t="str">
        <f>'[2]30'!B28</f>
        <v>Tapung</v>
      </c>
      <c r="C27" s="13" t="str">
        <f>'[2]30'!C28</f>
        <v>Tapung</v>
      </c>
      <c r="D27" s="14">
        <v>744</v>
      </c>
      <c r="E27" s="14">
        <v>744</v>
      </c>
      <c r="F27" s="12">
        <f t="shared" si="0"/>
        <v>100</v>
      </c>
      <c r="G27" s="15">
        <v>604</v>
      </c>
      <c r="H27" s="15">
        <v>345</v>
      </c>
      <c r="I27" s="16" t="s">
        <v>25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 x14ac:dyDescent="0.3">
      <c r="A28" s="12">
        <f>'[2]30'!A29</f>
        <v>11</v>
      </c>
      <c r="B28" s="13" t="str">
        <f>'[2]30'!B29</f>
        <v>Tapung Hilir</v>
      </c>
      <c r="C28" s="13" t="str">
        <f>'[2]30'!C29</f>
        <v>Kota Garo</v>
      </c>
      <c r="D28" s="14">
        <v>520</v>
      </c>
      <c r="E28" s="14">
        <v>520</v>
      </c>
      <c r="F28" s="12">
        <f t="shared" si="0"/>
        <v>100</v>
      </c>
      <c r="G28" s="15">
        <v>284</v>
      </c>
      <c r="H28" s="15">
        <v>179</v>
      </c>
      <c r="I28" s="16" t="s">
        <v>26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 x14ac:dyDescent="0.3">
      <c r="A29" s="12">
        <f>'[2]30'!A30</f>
        <v>0</v>
      </c>
      <c r="B29" s="13" t="str">
        <f>'[2]30'!B30</f>
        <v>Tapung Hilir</v>
      </c>
      <c r="C29" s="13" t="str">
        <f>'[2]30'!C30</f>
        <v>Tanah Tinggi</v>
      </c>
      <c r="D29" s="14">
        <v>518</v>
      </c>
      <c r="E29" s="14">
        <v>518</v>
      </c>
      <c r="F29" s="12">
        <f t="shared" si="0"/>
        <v>100</v>
      </c>
      <c r="G29" s="15">
        <v>253</v>
      </c>
      <c r="H29" s="15">
        <v>206</v>
      </c>
      <c r="I29" s="16" t="s">
        <v>27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 x14ac:dyDescent="0.3">
      <c r="A30" s="12">
        <f>'[2]30'!A31</f>
        <v>12</v>
      </c>
      <c r="B30" s="13" t="str">
        <f>'[2]30'!B31</f>
        <v>Tapung Hulu</v>
      </c>
      <c r="C30" s="13" t="str">
        <f>'[2]30'!C31</f>
        <v>Suka Ramai</v>
      </c>
      <c r="D30" s="14">
        <v>784</v>
      </c>
      <c r="E30" s="14">
        <v>784</v>
      </c>
      <c r="F30" s="12">
        <f t="shared" si="0"/>
        <v>100</v>
      </c>
      <c r="G30" s="15">
        <v>34</v>
      </c>
      <c r="H30" s="15">
        <v>18</v>
      </c>
      <c r="I30" s="16" t="s">
        <v>28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 x14ac:dyDescent="0.3">
      <c r="A31" s="12">
        <f>'[2]30'!A32</f>
        <v>0</v>
      </c>
      <c r="B31" s="13" t="str">
        <f>'[2]30'!B32</f>
        <v>Tapung Hulu</v>
      </c>
      <c r="C31" s="13" t="str">
        <f>'[2]30'!C32</f>
        <v>Sinama Nenek</v>
      </c>
      <c r="D31" s="14">
        <v>651</v>
      </c>
      <c r="E31" s="14">
        <v>651</v>
      </c>
      <c r="F31" s="12">
        <f t="shared" si="0"/>
        <v>100</v>
      </c>
      <c r="G31" s="15">
        <v>247</v>
      </c>
      <c r="H31" s="15">
        <v>106</v>
      </c>
      <c r="I31" s="16" t="s">
        <v>29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 x14ac:dyDescent="0.3">
      <c r="A32" s="12">
        <f>'[2]30'!A33</f>
        <v>13</v>
      </c>
      <c r="B32" s="13" t="str">
        <f>'[2]30'!B33</f>
        <v>Salo</v>
      </c>
      <c r="C32" s="13" t="str">
        <f>'[2]30'!C33</f>
        <v>Salo</v>
      </c>
      <c r="D32" s="14">
        <v>499</v>
      </c>
      <c r="E32" s="14">
        <v>499</v>
      </c>
      <c r="F32" s="12">
        <f t="shared" si="0"/>
        <v>100</v>
      </c>
      <c r="G32" s="15">
        <v>338</v>
      </c>
      <c r="H32" s="15">
        <v>137</v>
      </c>
      <c r="I32" s="16" t="s">
        <v>30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 x14ac:dyDescent="0.3">
      <c r="A33" s="12">
        <f>'[2]30'!A34</f>
        <v>14</v>
      </c>
      <c r="B33" s="13" t="str">
        <f>'[2]30'!B34</f>
        <v>Rumbio Jaya</v>
      </c>
      <c r="C33" s="13" t="str">
        <f>'[2]30'!C34</f>
        <v>Rumbio</v>
      </c>
      <c r="D33" s="14">
        <v>318</v>
      </c>
      <c r="E33" s="14">
        <v>318</v>
      </c>
      <c r="F33" s="12">
        <f t="shared" si="0"/>
        <v>100</v>
      </c>
      <c r="G33" s="15">
        <v>164</v>
      </c>
      <c r="H33" s="15">
        <v>123</v>
      </c>
      <c r="I33" s="16" t="s">
        <v>31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 x14ac:dyDescent="0.3">
      <c r="A34" s="12">
        <f>'[2]30'!A35</f>
        <v>15</v>
      </c>
      <c r="B34" s="13" t="str">
        <f>'[2]30'!B35</f>
        <v>Bangkinang</v>
      </c>
      <c r="C34" s="13" t="str">
        <f>'[2]30'!C35</f>
        <v>Laboy Jaya</v>
      </c>
      <c r="D34" s="14">
        <v>629</v>
      </c>
      <c r="E34" s="14">
        <v>629</v>
      </c>
      <c r="F34" s="12">
        <f t="shared" si="0"/>
        <v>100</v>
      </c>
      <c r="G34" s="15">
        <v>198</v>
      </c>
      <c r="H34" s="15">
        <v>67</v>
      </c>
      <c r="I34" s="16" t="s">
        <v>32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customHeight="1" x14ac:dyDescent="0.3">
      <c r="A35" s="12">
        <f>'[2]30'!A36</f>
        <v>16</v>
      </c>
      <c r="B35" s="13" t="str">
        <f>'[2]30'!B36</f>
        <v>Perhentian Raja</v>
      </c>
      <c r="C35" s="13" t="str">
        <f>'[2]30'!C36</f>
        <v>Pantai Raja</v>
      </c>
      <c r="D35" s="14">
        <v>430</v>
      </c>
      <c r="E35" s="14">
        <v>430</v>
      </c>
      <c r="F35" s="12">
        <f t="shared" si="0"/>
        <v>100</v>
      </c>
      <c r="G35" s="15">
        <v>155</v>
      </c>
      <c r="H35" s="15">
        <v>98</v>
      </c>
      <c r="I35" s="16" t="s">
        <v>33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 x14ac:dyDescent="0.3">
      <c r="A36" s="12">
        <f>'[2]30'!A37</f>
        <v>17</v>
      </c>
      <c r="B36" s="13" t="str">
        <f>'[2]30'!B37</f>
        <v>Kampa</v>
      </c>
      <c r="C36" s="13" t="str">
        <f>'[2]30'!C37</f>
        <v>Kampa</v>
      </c>
      <c r="D36" s="14">
        <v>428</v>
      </c>
      <c r="E36" s="14">
        <v>428</v>
      </c>
      <c r="F36" s="12">
        <f t="shared" si="0"/>
        <v>100</v>
      </c>
      <c r="G36" s="15">
        <v>242</v>
      </c>
      <c r="H36" s="15">
        <v>112</v>
      </c>
      <c r="I36" s="16" t="s">
        <v>34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3">
      <c r="A37" s="12">
        <f>'[2]30'!A38</f>
        <v>18</v>
      </c>
      <c r="B37" s="13" t="str">
        <f>'[2]30'!B38</f>
        <v>Kampar Utara</v>
      </c>
      <c r="C37" s="13" t="str">
        <f>'[2]30'!C38</f>
        <v>Sawah</v>
      </c>
      <c r="D37" s="14">
        <v>318</v>
      </c>
      <c r="E37" s="14">
        <v>318</v>
      </c>
      <c r="F37" s="12">
        <f t="shared" si="0"/>
        <v>100</v>
      </c>
      <c r="G37" s="15">
        <v>190</v>
      </c>
      <c r="H37" s="15">
        <v>115</v>
      </c>
      <c r="I37" s="16" t="s">
        <v>35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x14ac:dyDescent="0.3">
      <c r="A38" s="12">
        <f>'[2]30'!A39</f>
        <v>19</v>
      </c>
      <c r="B38" s="13" t="str">
        <f>'[2]30'!B39</f>
        <v>Kampar Kiri Tengah</v>
      </c>
      <c r="C38" s="13" t="str">
        <f>'[2]30'!C39</f>
        <v>Simalinyang</v>
      </c>
      <c r="D38" s="14">
        <v>552</v>
      </c>
      <c r="E38" s="14">
        <v>552</v>
      </c>
      <c r="F38" s="12">
        <f t="shared" si="0"/>
        <v>100</v>
      </c>
      <c r="G38" s="15">
        <v>291</v>
      </c>
      <c r="H38" s="15">
        <v>69</v>
      </c>
      <c r="I38" s="16" t="s">
        <v>36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 x14ac:dyDescent="0.3">
      <c r="A39" s="12">
        <f>'[2]30'!A40</f>
        <v>20</v>
      </c>
      <c r="B39" s="13" t="str">
        <f>'[2]30'!B40</f>
        <v>Gunung Sahilan</v>
      </c>
      <c r="C39" s="13" t="str">
        <f>'[2]30'!C40</f>
        <v>Gunung Sahilan</v>
      </c>
      <c r="D39" s="14">
        <v>162</v>
      </c>
      <c r="E39" s="14">
        <v>162</v>
      </c>
      <c r="F39" s="12">
        <f t="shared" si="0"/>
        <v>100</v>
      </c>
      <c r="G39" s="15">
        <v>96</v>
      </c>
      <c r="H39" s="15">
        <v>67</v>
      </c>
      <c r="I39" s="16" t="s">
        <v>37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 x14ac:dyDescent="0.3">
      <c r="A40" s="12">
        <f>'[2]30'!A41</f>
        <v>0</v>
      </c>
      <c r="B40" s="13" t="str">
        <f>'[2]30'!B41</f>
        <v>Gunung Sahilan</v>
      </c>
      <c r="C40" s="13" t="str">
        <f>'[2]30'!C41</f>
        <v>Gunung Sari</v>
      </c>
      <c r="D40" s="14">
        <v>214</v>
      </c>
      <c r="E40" s="14">
        <v>214</v>
      </c>
      <c r="F40" s="12">
        <f t="shared" si="0"/>
        <v>100</v>
      </c>
      <c r="G40" s="15">
        <v>114</v>
      </c>
      <c r="H40" s="15">
        <v>45</v>
      </c>
      <c r="I40" s="16" t="s">
        <v>38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 x14ac:dyDescent="0.3">
      <c r="A41" s="12">
        <f>'[2]30'!A42</f>
        <v>21</v>
      </c>
      <c r="B41" s="13" t="str">
        <f>'[2]30'!B42</f>
        <v>Koto Kampar Hulu</v>
      </c>
      <c r="C41" s="13" t="str">
        <f>'[2]30'!C42</f>
        <v>Sibiruang</v>
      </c>
      <c r="D41" s="14">
        <v>344</v>
      </c>
      <c r="E41" s="14">
        <v>344</v>
      </c>
      <c r="F41" s="12">
        <f t="shared" si="0"/>
        <v>100</v>
      </c>
      <c r="G41" s="15">
        <v>177</v>
      </c>
      <c r="H41" s="15">
        <v>87</v>
      </c>
      <c r="I41" s="16" t="s">
        <v>39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customHeight="1" x14ac:dyDescent="0.3">
      <c r="A42" s="17" t="s">
        <v>40</v>
      </c>
      <c r="B42" s="13"/>
      <c r="C42" s="13"/>
      <c r="D42" s="18">
        <f t="shared" ref="D42:E42" si="1">SUM(D11:D41)</f>
        <v>15740</v>
      </c>
      <c r="E42" s="18">
        <f t="shared" si="1"/>
        <v>15740</v>
      </c>
      <c r="F42" s="12">
        <f t="shared" si="0"/>
        <v>100</v>
      </c>
      <c r="G42" s="15">
        <v>7245</v>
      </c>
      <c r="H42" s="15">
        <v>3770</v>
      </c>
      <c r="I42" s="16" t="s">
        <v>41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customHeight="1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thickBot="1" x14ac:dyDescent="0.3">
      <c r="A44" s="19" t="s">
        <v>42</v>
      </c>
      <c r="B44" s="20"/>
      <c r="C44" s="20"/>
      <c r="D44" s="20"/>
      <c r="E44" s="20"/>
      <c r="F44" s="20"/>
      <c r="G44" s="20"/>
      <c r="H44" s="20"/>
      <c r="I44" s="20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thickBot="1" x14ac:dyDescent="0.3">
      <c r="A45" s="21" t="s">
        <v>43</v>
      </c>
      <c r="B45" s="3"/>
      <c r="C45" s="3"/>
      <c r="D45" s="3"/>
      <c r="E45" s="3"/>
      <c r="F45" s="3"/>
      <c r="G45" s="3"/>
      <c r="H45" s="3"/>
      <c r="I45" s="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5.75" customHeight="1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5.75" customHeight="1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5.75" customHeight="1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5.75" customHeight="1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5.75" customHeight="1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5.75" customHeight="1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5.75" customHeight="1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5.75" customHeight="1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5.75" customHeight="1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5.75" customHeight="1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5.75" customHeight="1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75" customHeight="1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75" customHeight="1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75" customHeight="1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75" customHeight="1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75" customHeight="1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75" customHeight="1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75" customHeight="1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 x14ac:dyDescent="0.2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 x14ac:dyDescent="0.2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 x14ac:dyDescent="0.2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 x14ac:dyDescent="0.2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 x14ac:dyDescent="0.2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 x14ac:dyDescent="0.2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 x14ac:dyDescent="0.2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 x14ac:dyDescent="0.2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 x14ac:dyDescent="0.2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 x14ac:dyDescent="0.2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 x14ac:dyDescent="0.2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 x14ac:dyDescent="0.2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 x14ac:dyDescent="0.2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 x14ac:dyDescent="0.2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 x14ac:dyDescent="0.2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 x14ac:dyDescent="0.2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 x14ac:dyDescent="0.2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 x14ac:dyDescent="0.2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 x14ac:dyDescent="0.2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 x14ac:dyDescent="0.2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 x14ac:dyDescent="0.2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 x14ac:dyDescent="0.2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 x14ac:dyDescent="0.2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 x14ac:dyDescent="0.2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 x14ac:dyDescent="0.2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 x14ac:dyDescent="0.2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 x14ac:dyDescent="0.2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 x14ac:dyDescent="0.2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 x14ac:dyDescent="0.2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 x14ac:dyDescent="0.2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 x14ac:dyDescent="0.2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 x14ac:dyDescent="0.2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 x14ac:dyDescent="0.2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 x14ac:dyDescent="0.2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 x14ac:dyDescent="0.2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 x14ac:dyDescent="0.2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 x14ac:dyDescent="0.2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 x14ac:dyDescent="0.2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 x14ac:dyDescent="0.2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 x14ac:dyDescent="0.2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 x14ac:dyDescent="0.2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 x14ac:dyDescent="0.2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 x14ac:dyDescent="0.2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 x14ac:dyDescent="0.2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 x14ac:dyDescent="0.2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 x14ac:dyDescent="0.2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 x14ac:dyDescent="0.2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 x14ac:dyDescent="0.2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 x14ac:dyDescent="0.2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 x14ac:dyDescent="0.2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 x14ac:dyDescent="0.2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 x14ac:dyDescent="0.2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 x14ac:dyDescent="0.2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 x14ac:dyDescent="0.2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 x14ac:dyDescent="0.2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 x14ac:dyDescent="0.2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 x14ac:dyDescent="0.2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 x14ac:dyDescent="0.2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 x14ac:dyDescent="0.2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 x14ac:dyDescent="0.2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 x14ac:dyDescent="0.2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 x14ac:dyDescent="0.2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 x14ac:dyDescent="0.2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 x14ac:dyDescent="0.2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 x14ac:dyDescent="0.2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 x14ac:dyDescent="0.2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 x14ac:dyDescent="0.2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 x14ac:dyDescent="0.2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 x14ac:dyDescent="0.2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 x14ac:dyDescent="0.2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 x14ac:dyDescent="0.2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 x14ac:dyDescent="0.2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 x14ac:dyDescent="0.2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 x14ac:dyDescent="0.2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 x14ac:dyDescent="0.2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 x14ac:dyDescent="0.2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 x14ac:dyDescent="0.2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 x14ac:dyDescent="0.2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 x14ac:dyDescent="0.2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 x14ac:dyDescent="0.2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 x14ac:dyDescent="0.2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 x14ac:dyDescent="0.2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 x14ac:dyDescent="0.2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 x14ac:dyDescent="0.2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 x14ac:dyDescent="0.2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 x14ac:dyDescent="0.2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 x14ac:dyDescent="0.2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 x14ac:dyDescent="0.2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 x14ac:dyDescent="0.2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 x14ac:dyDescent="0.2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 x14ac:dyDescent="0.2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 x14ac:dyDescent="0.2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 x14ac:dyDescent="0.2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 x14ac:dyDescent="0.2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 x14ac:dyDescent="0.2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 x14ac:dyDescent="0.2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 x14ac:dyDescent="0.2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 x14ac:dyDescent="0.2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 x14ac:dyDescent="0.2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 x14ac:dyDescent="0.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 x14ac:dyDescent="0.2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 x14ac:dyDescent="0.2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 x14ac:dyDescent="0.2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 x14ac:dyDescent="0.2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 x14ac:dyDescent="0.2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 x14ac:dyDescent="0.2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 x14ac:dyDescent="0.2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 x14ac:dyDescent="0.2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 x14ac:dyDescent="0.2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 x14ac:dyDescent="0.2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 x14ac:dyDescent="0.2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 x14ac:dyDescent="0.2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 x14ac:dyDescent="0.2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 x14ac:dyDescent="0.2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 x14ac:dyDescent="0.2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 x14ac:dyDescent="0.2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 x14ac:dyDescent="0.2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 x14ac:dyDescent="0.2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 x14ac:dyDescent="0.2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 x14ac:dyDescent="0.2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 x14ac:dyDescent="0.2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 x14ac:dyDescent="0.2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 x14ac:dyDescent="0.2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 x14ac:dyDescent="0.2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 x14ac:dyDescent="0.2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 x14ac:dyDescent="0.2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 x14ac:dyDescent="0.2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 x14ac:dyDescent="0.2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 x14ac:dyDescent="0.2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 x14ac:dyDescent="0.2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 x14ac:dyDescent="0.2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 x14ac:dyDescent="0.2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 x14ac:dyDescent="0.2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 x14ac:dyDescent="0.2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 x14ac:dyDescent="0.2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 x14ac:dyDescent="0.2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 x14ac:dyDescent="0.2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 x14ac:dyDescent="0.2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 x14ac:dyDescent="0.2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 x14ac:dyDescent="0.2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 x14ac:dyDescent="0.2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 x14ac:dyDescent="0.2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 x14ac:dyDescent="0.2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 x14ac:dyDescent="0.2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 x14ac:dyDescent="0.2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 x14ac:dyDescent="0.2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 x14ac:dyDescent="0.2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 x14ac:dyDescent="0.2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 x14ac:dyDescent="0.2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 x14ac:dyDescent="0.2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 x14ac:dyDescent="0.2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 x14ac:dyDescent="0.2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 x14ac:dyDescent="0.2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 x14ac:dyDescent="0.2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 x14ac:dyDescent="0.2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 x14ac:dyDescent="0.2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 x14ac:dyDescent="0.2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 x14ac:dyDescent="0.2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 x14ac:dyDescent="0.2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 x14ac:dyDescent="0.2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 x14ac:dyDescent="0.2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 x14ac:dyDescent="0.2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 x14ac:dyDescent="0.2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 x14ac:dyDescent="0.2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 x14ac:dyDescent="0.2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 x14ac:dyDescent="0.2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 x14ac:dyDescent="0.2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 x14ac:dyDescent="0.2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 x14ac:dyDescent="0.2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 x14ac:dyDescent="0.2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 x14ac:dyDescent="0.2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 x14ac:dyDescent="0.2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 x14ac:dyDescent="0.2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 x14ac:dyDescent="0.2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 x14ac:dyDescent="0.2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 x14ac:dyDescent="0.2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 x14ac:dyDescent="0.2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 x14ac:dyDescent="0.2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 x14ac:dyDescent="0.2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 x14ac:dyDescent="0.2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 x14ac:dyDescent="0.2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 x14ac:dyDescent="0.2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 x14ac:dyDescent="0.2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 x14ac:dyDescent="0.2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 x14ac:dyDescent="0.2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 x14ac:dyDescent="0.2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 x14ac:dyDescent="0.2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 x14ac:dyDescent="0.2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 x14ac:dyDescent="0.2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 x14ac:dyDescent="0.2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 x14ac:dyDescent="0.2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 x14ac:dyDescent="0.2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 x14ac:dyDescent="0.2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 x14ac:dyDescent="0.2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 x14ac:dyDescent="0.2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 x14ac:dyDescent="0.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 x14ac:dyDescent="0.2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 x14ac:dyDescent="0.2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 x14ac:dyDescent="0.2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 x14ac:dyDescent="0.2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 x14ac:dyDescent="0.2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 x14ac:dyDescent="0.2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 x14ac:dyDescent="0.2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 x14ac:dyDescent="0.2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 x14ac:dyDescent="0.2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 x14ac:dyDescent="0.2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 x14ac:dyDescent="0.2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 x14ac:dyDescent="0.2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 x14ac:dyDescent="0.2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 x14ac:dyDescent="0.2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 x14ac:dyDescent="0.2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 x14ac:dyDescent="0.2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 x14ac:dyDescent="0.2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 x14ac:dyDescent="0.2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 x14ac:dyDescent="0.2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 x14ac:dyDescent="0.2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 x14ac:dyDescent="0.2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 x14ac:dyDescent="0.2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 x14ac:dyDescent="0.2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 x14ac:dyDescent="0.2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 x14ac:dyDescent="0.2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 x14ac:dyDescent="0.2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 x14ac:dyDescent="0.2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 x14ac:dyDescent="0.2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 x14ac:dyDescent="0.2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 x14ac:dyDescent="0.2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 x14ac:dyDescent="0.2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 x14ac:dyDescent="0.2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 x14ac:dyDescent="0.2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 x14ac:dyDescent="0.2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 x14ac:dyDescent="0.2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 x14ac:dyDescent="0.2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 x14ac:dyDescent="0.2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 x14ac:dyDescent="0.2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 x14ac:dyDescent="0.2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 x14ac:dyDescent="0.2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 x14ac:dyDescent="0.2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 x14ac:dyDescent="0.2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 x14ac:dyDescent="0.2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 x14ac:dyDescent="0.2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 x14ac:dyDescent="0.2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 x14ac:dyDescent="0.2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 x14ac:dyDescent="0.2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 x14ac:dyDescent="0.2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 x14ac:dyDescent="0.2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 x14ac:dyDescent="0.2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 x14ac:dyDescent="0.2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 x14ac:dyDescent="0.2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 x14ac:dyDescent="0.2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 x14ac:dyDescent="0.2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 x14ac:dyDescent="0.2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 x14ac:dyDescent="0.2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 x14ac:dyDescent="0.2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 x14ac:dyDescent="0.2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 x14ac:dyDescent="0.2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 x14ac:dyDescent="0.2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 x14ac:dyDescent="0.2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 x14ac:dyDescent="0.2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 x14ac:dyDescent="0.2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 x14ac:dyDescent="0.2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 x14ac:dyDescent="0.2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 x14ac:dyDescent="0.2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 x14ac:dyDescent="0.2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 x14ac:dyDescent="0.2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 x14ac:dyDescent="0.2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 x14ac:dyDescent="0.2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 x14ac:dyDescent="0.2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 x14ac:dyDescent="0.2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 x14ac:dyDescent="0.2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 x14ac:dyDescent="0.2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 x14ac:dyDescent="0.2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 x14ac:dyDescent="0.2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 x14ac:dyDescent="0.2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 x14ac:dyDescent="0.2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 x14ac:dyDescent="0.2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 x14ac:dyDescent="0.2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 x14ac:dyDescent="0.2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 x14ac:dyDescent="0.2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 x14ac:dyDescent="0.2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 x14ac:dyDescent="0.2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 x14ac:dyDescent="0.2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 x14ac:dyDescent="0.2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 x14ac:dyDescent="0.2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 x14ac:dyDescent="0.2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 x14ac:dyDescent="0.2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 x14ac:dyDescent="0.2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 x14ac:dyDescent="0.2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 x14ac:dyDescent="0.2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 x14ac:dyDescent="0.2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 x14ac:dyDescent="0.2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 x14ac:dyDescent="0.2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 x14ac:dyDescent="0.2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 x14ac:dyDescent="0.2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 x14ac:dyDescent="0.2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 x14ac:dyDescent="0.2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 x14ac:dyDescent="0.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 x14ac:dyDescent="0.2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 x14ac:dyDescent="0.2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 x14ac:dyDescent="0.2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 x14ac:dyDescent="0.2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 x14ac:dyDescent="0.2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 x14ac:dyDescent="0.2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 x14ac:dyDescent="0.2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 x14ac:dyDescent="0.2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 x14ac:dyDescent="0.2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 x14ac:dyDescent="0.2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 x14ac:dyDescent="0.2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 x14ac:dyDescent="0.2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 x14ac:dyDescent="0.2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 x14ac:dyDescent="0.2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 x14ac:dyDescent="0.2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 x14ac:dyDescent="0.2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 x14ac:dyDescent="0.2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 x14ac:dyDescent="0.2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 x14ac:dyDescent="0.2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 x14ac:dyDescent="0.2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 x14ac:dyDescent="0.2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 x14ac:dyDescent="0.2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 x14ac:dyDescent="0.2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 x14ac:dyDescent="0.2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 x14ac:dyDescent="0.2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 x14ac:dyDescent="0.2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 x14ac:dyDescent="0.2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 x14ac:dyDescent="0.2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 x14ac:dyDescent="0.2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 x14ac:dyDescent="0.2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 x14ac:dyDescent="0.2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 x14ac:dyDescent="0.2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 x14ac:dyDescent="0.2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 x14ac:dyDescent="0.2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 x14ac:dyDescent="0.2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 x14ac:dyDescent="0.2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 x14ac:dyDescent="0.2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 x14ac:dyDescent="0.2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 x14ac:dyDescent="0.2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 x14ac:dyDescent="0.2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 x14ac:dyDescent="0.2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 x14ac:dyDescent="0.2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 x14ac:dyDescent="0.2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 x14ac:dyDescent="0.2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 x14ac:dyDescent="0.2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 x14ac:dyDescent="0.2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 x14ac:dyDescent="0.2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 x14ac:dyDescent="0.2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 x14ac:dyDescent="0.2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 x14ac:dyDescent="0.2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 x14ac:dyDescent="0.2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 x14ac:dyDescent="0.2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 x14ac:dyDescent="0.2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 x14ac:dyDescent="0.2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 x14ac:dyDescent="0.2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 x14ac:dyDescent="0.2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 x14ac:dyDescent="0.2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 x14ac:dyDescent="0.2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 x14ac:dyDescent="0.2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 x14ac:dyDescent="0.2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 x14ac:dyDescent="0.2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 x14ac:dyDescent="0.2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 x14ac:dyDescent="0.2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 x14ac:dyDescent="0.2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 x14ac:dyDescent="0.2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 x14ac:dyDescent="0.2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 x14ac:dyDescent="0.2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 x14ac:dyDescent="0.2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 x14ac:dyDescent="0.2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 x14ac:dyDescent="0.2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 x14ac:dyDescent="0.2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 x14ac:dyDescent="0.2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 x14ac:dyDescent="0.2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 x14ac:dyDescent="0.2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 x14ac:dyDescent="0.2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 x14ac:dyDescent="0.2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 x14ac:dyDescent="0.2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 x14ac:dyDescent="0.2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 x14ac:dyDescent="0.2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 x14ac:dyDescent="0.2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 x14ac:dyDescent="0.2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 x14ac:dyDescent="0.2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 x14ac:dyDescent="0.2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 x14ac:dyDescent="0.2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 x14ac:dyDescent="0.2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 x14ac:dyDescent="0.2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 x14ac:dyDescent="0.2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 x14ac:dyDescent="0.2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 x14ac:dyDescent="0.2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 x14ac:dyDescent="0.2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 x14ac:dyDescent="0.2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 x14ac:dyDescent="0.2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 x14ac:dyDescent="0.2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 x14ac:dyDescent="0.2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 x14ac:dyDescent="0.2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 x14ac:dyDescent="0.2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 x14ac:dyDescent="0.2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 x14ac:dyDescent="0.2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 x14ac:dyDescent="0.2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 x14ac:dyDescent="0.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 x14ac:dyDescent="0.2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 x14ac:dyDescent="0.2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 x14ac:dyDescent="0.2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 x14ac:dyDescent="0.2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 x14ac:dyDescent="0.2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 x14ac:dyDescent="0.2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 x14ac:dyDescent="0.2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 x14ac:dyDescent="0.2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 x14ac:dyDescent="0.2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 x14ac:dyDescent="0.2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 x14ac:dyDescent="0.2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 x14ac:dyDescent="0.2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 x14ac:dyDescent="0.2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 x14ac:dyDescent="0.2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 x14ac:dyDescent="0.2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 x14ac:dyDescent="0.2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 x14ac:dyDescent="0.2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 x14ac:dyDescent="0.2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 x14ac:dyDescent="0.2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 x14ac:dyDescent="0.2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 x14ac:dyDescent="0.2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 x14ac:dyDescent="0.2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 x14ac:dyDescent="0.2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 x14ac:dyDescent="0.2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 x14ac:dyDescent="0.2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 x14ac:dyDescent="0.2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 x14ac:dyDescent="0.2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 x14ac:dyDescent="0.2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 x14ac:dyDescent="0.2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 x14ac:dyDescent="0.2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 x14ac:dyDescent="0.2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 x14ac:dyDescent="0.2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 x14ac:dyDescent="0.2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 x14ac:dyDescent="0.2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 x14ac:dyDescent="0.2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 x14ac:dyDescent="0.2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 x14ac:dyDescent="0.2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 x14ac:dyDescent="0.2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 x14ac:dyDescent="0.2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 x14ac:dyDescent="0.2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 x14ac:dyDescent="0.2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 x14ac:dyDescent="0.2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 x14ac:dyDescent="0.2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 x14ac:dyDescent="0.2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 x14ac:dyDescent="0.2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 x14ac:dyDescent="0.2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 x14ac:dyDescent="0.2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 x14ac:dyDescent="0.2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 x14ac:dyDescent="0.2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 x14ac:dyDescent="0.2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 x14ac:dyDescent="0.2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 x14ac:dyDescent="0.2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 x14ac:dyDescent="0.2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 x14ac:dyDescent="0.2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 x14ac:dyDescent="0.2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 x14ac:dyDescent="0.2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 x14ac:dyDescent="0.2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 x14ac:dyDescent="0.2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 x14ac:dyDescent="0.2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 x14ac:dyDescent="0.2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 x14ac:dyDescent="0.2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 x14ac:dyDescent="0.2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 x14ac:dyDescent="0.2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 x14ac:dyDescent="0.2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 x14ac:dyDescent="0.2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 x14ac:dyDescent="0.2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 x14ac:dyDescent="0.2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 x14ac:dyDescent="0.2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 x14ac:dyDescent="0.2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 x14ac:dyDescent="0.2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 x14ac:dyDescent="0.2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 x14ac:dyDescent="0.2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 x14ac:dyDescent="0.2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 x14ac:dyDescent="0.2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 x14ac:dyDescent="0.2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 x14ac:dyDescent="0.2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 x14ac:dyDescent="0.2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 x14ac:dyDescent="0.2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 x14ac:dyDescent="0.2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 x14ac:dyDescent="0.2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 x14ac:dyDescent="0.2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 x14ac:dyDescent="0.2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 x14ac:dyDescent="0.2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 x14ac:dyDescent="0.2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 x14ac:dyDescent="0.2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 x14ac:dyDescent="0.2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 x14ac:dyDescent="0.2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 x14ac:dyDescent="0.2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 x14ac:dyDescent="0.2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 x14ac:dyDescent="0.2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 x14ac:dyDescent="0.2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 x14ac:dyDescent="0.2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 x14ac:dyDescent="0.2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 x14ac:dyDescent="0.2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 x14ac:dyDescent="0.2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 x14ac:dyDescent="0.2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 x14ac:dyDescent="0.2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 x14ac:dyDescent="0.2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 x14ac:dyDescent="0.2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 x14ac:dyDescent="0.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 x14ac:dyDescent="0.2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 x14ac:dyDescent="0.2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 x14ac:dyDescent="0.2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 x14ac:dyDescent="0.2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 x14ac:dyDescent="0.2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 x14ac:dyDescent="0.2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 x14ac:dyDescent="0.2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 x14ac:dyDescent="0.2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 x14ac:dyDescent="0.2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 x14ac:dyDescent="0.2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 x14ac:dyDescent="0.2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 x14ac:dyDescent="0.2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 x14ac:dyDescent="0.2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 x14ac:dyDescent="0.2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 x14ac:dyDescent="0.2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 x14ac:dyDescent="0.2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 x14ac:dyDescent="0.2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 x14ac:dyDescent="0.2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 x14ac:dyDescent="0.2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 x14ac:dyDescent="0.2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 x14ac:dyDescent="0.2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 x14ac:dyDescent="0.2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 x14ac:dyDescent="0.2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 x14ac:dyDescent="0.2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 x14ac:dyDescent="0.2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 x14ac:dyDescent="0.2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 x14ac:dyDescent="0.2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 x14ac:dyDescent="0.2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 x14ac:dyDescent="0.2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 x14ac:dyDescent="0.2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 x14ac:dyDescent="0.2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 x14ac:dyDescent="0.2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 x14ac:dyDescent="0.2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 x14ac:dyDescent="0.2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 x14ac:dyDescent="0.2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 x14ac:dyDescent="0.2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 x14ac:dyDescent="0.2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 x14ac:dyDescent="0.2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 x14ac:dyDescent="0.2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 x14ac:dyDescent="0.2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 x14ac:dyDescent="0.2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 x14ac:dyDescent="0.2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 x14ac:dyDescent="0.2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 x14ac:dyDescent="0.2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 x14ac:dyDescent="0.2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 x14ac:dyDescent="0.2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 x14ac:dyDescent="0.2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 x14ac:dyDescent="0.2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 x14ac:dyDescent="0.2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 x14ac:dyDescent="0.2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 x14ac:dyDescent="0.2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 x14ac:dyDescent="0.2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 x14ac:dyDescent="0.2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 x14ac:dyDescent="0.2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 x14ac:dyDescent="0.2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 x14ac:dyDescent="0.2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 x14ac:dyDescent="0.2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 x14ac:dyDescent="0.2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 x14ac:dyDescent="0.2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 x14ac:dyDescent="0.2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 x14ac:dyDescent="0.2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 x14ac:dyDescent="0.2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 x14ac:dyDescent="0.2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 x14ac:dyDescent="0.2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 x14ac:dyDescent="0.2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 x14ac:dyDescent="0.2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 x14ac:dyDescent="0.2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 x14ac:dyDescent="0.2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 x14ac:dyDescent="0.2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 x14ac:dyDescent="0.2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 x14ac:dyDescent="0.2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 x14ac:dyDescent="0.2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5.75" customHeight="1" x14ac:dyDescent="0.2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5.75" customHeight="1" x14ac:dyDescent="0.2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5.75" customHeight="1" x14ac:dyDescent="0.2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  <row r="1001" spans="1:26" ht="15.75" customHeight="1" x14ac:dyDescent="0.25">
      <c r="A1001" s="22"/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</row>
    <row r="1002" spans="1:26" ht="15.75" customHeight="1" x14ac:dyDescent="0.25">
      <c r="A1002" s="22"/>
      <c r="B1002" s="22"/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</row>
    <row r="1003" spans="1:26" ht="15.75" customHeight="1" x14ac:dyDescent="0.25">
      <c r="A1003" s="22"/>
      <c r="B1003" s="22"/>
      <c r="C1003" s="22"/>
      <c r="D1003" s="22"/>
      <c r="E1003" s="22"/>
      <c r="F1003" s="22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</row>
    <row r="1004" spans="1:26" ht="15.75" customHeight="1" x14ac:dyDescent="0.25">
      <c r="A1004" s="22"/>
      <c r="B1004" s="22"/>
      <c r="C1004" s="22"/>
      <c r="D1004" s="22"/>
      <c r="E1004" s="22"/>
      <c r="F1004" s="22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</row>
    <row r="1005" spans="1:26" ht="15.75" customHeight="1" x14ac:dyDescent="0.25">
      <c r="A1005" s="22"/>
      <c r="B1005" s="22"/>
      <c r="C1005" s="22"/>
      <c r="D1005" s="22"/>
      <c r="E1005" s="22"/>
      <c r="F1005" s="22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  <c r="T1005" s="22"/>
      <c r="U1005" s="22"/>
      <c r="V1005" s="22"/>
      <c r="W1005" s="22"/>
      <c r="X1005" s="22"/>
      <c r="Y1005" s="22"/>
      <c r="Z1005" s="22"/>
    </row>
    <row r="1006" spans="1:26" ht="15.75" customHeight="1" x14ac:dyDescent="0.25">
      <c r="A1006" s="22"/>
      <c r="B1006" s="22"/>
      <c r="C1006" s="22"/>
      <c r="D1006" s="22"/>
      <c r="E1006" s="22"/>
      <c r="F1006" s="22"/>
      <c r="G1006" s="22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  <c r="R1006" s="22"/>
      <c r="S1006" s="22"/>
      <c r="T1006" s="22"/>
      <c r="U1006" s="22"/>
      <c r="V1006" s="22"/>
      <c r="W1006" s="22"/>
      <c r="X1006" s="22"/>
      <c r="Y1006" s="22"/>
      <c r="Z1006" s="22"/>
    </row>
  </sheetData>
  <mergeCells count="10">
    <mergeCell ref="A3:I3"/>
    <mergeCell ref="A7:A9"/>
    <mergeCell ref="B7:B9"/>
    <mergeCell ref="C7:C9"/>
    <mergeCell ref="D7:F7"/>
    <mergeCell ref="G7:I7"/>
    <mergeCell ref="D8:D9"/>
    <mergeCell ref="E8:F8"/>
    <mergeCell ref="G8:G9"/>
    <mergeCell ref="H8:I8"/>
  </mergeCells>
  <printOptions horizontalCentered="1"/>
  <pageMargins left="1.35" right="0.9" top="1.1499999999999999" bottom="0.9" header="0" footer="0"/>
  <pageSetup paperSize="9" scale="5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2026-06-18T09:45:12Z</dcterms:created>
  <dcterms:modified xsi:type="dcterms:W3CDTF">2026-06-23T04:06:22Z</dcterms:modified>
</cp:coreProperties>
</file>