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3C29209D-B5F7-4D2F-8CB6-44F240718EE0}" xr6:coauthVersionLast="47" xr6:coauthVersionMax="47" xr10:uidLastSave="{00000000-0000-0000-0000-000000000000}"/>
  <bookViews>
    <workbookView xWindow="-108" yWindow="-108" windowWidth="23256" windowHeight="13896" xr2:uid="{1D63214E-986B-4D8F-9B81-55509E042302}"/>
  </bookViews>
  <sheets>
    <sheet name="13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" i="1" l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Z42" i="1"/>
  <c r="Z53" i="1" s="1"/>
  <c r="Z54" i="1" s="1"/>
  <c r="Y42" i="1"/>
  <c r="Y53" i="1" s="1"/>
  <c r="X42" i="1"/>
  <c r="X53" i="1" s="1"/>
  <c r="W42" i="1"/>
  <c r="W53" i="1" s="1"/>
  <c r="W54" i="1" s="1"/>
  <c r="V42" i="1"/>
  <c r="V53" i="1" s="1"/>
  <c r="U42" i="1"/>
  <c r="U53" i="1" s="1"/>
  <c r="T42" i="1"/>
  <c r="T53" i="1" s="1"/>
  <c r="T54" i="1" s="1"/>
  <c r="S42" i="1"/>
  <c r="S53" i="1" s="1"/>
  <c r="R42" i="1"/>
  <c r="R53" i="1" s="1"/>
  <c r="Q42" i="1"/>
  <c r="Q53" i="1" s="1"/>
  <c r="Q54" i="1" s="1"/>
  <c r="P42" i="1"/>
  <c r="P53" i="1" s="1"/>
  <c r="O42" i="1"/>
  <c r="O53" i="1" s="1"/>
  <c r="N42" i="1"/>
  <c r="N53" i="1" s="1"/>
  <c r="N54" i="1" s="1"/>
  <c r="M42" i="1"/>
  <c r="M53" i="1" s="1"/>
  <c r="L42" i="1"/>
  <c r="L53" i="1" s="1"/>
  <c r="K42" i="1"/>
  <c r="K53" i="1" s="1"/>
  <c r="K54" i="1" s="1"/>
  <c r="J42" i="1"/>
  <c r="J53" i="1" s="1"/>
  <c r="I42" i="1"/>
  <c r="I53" i="1" s="1"/>
  <c r="H42" i="1"/>
  <c r="H53" i="1" s="1"/>
  <c r="H54" i="1" s="1"/>
  <c r="G42" i="1"/>
  <c r="G53" i="1" s="1"/>
  <c r="F42" i="1"/>
  <c r="F53" i="1" s="1"/>
  <c r="E42" i="1"/>
  <c r="D42" i="1"/>
  <c r="D53" i="1" s="1"/>
  <c r="C42" i="1"/>
  <c r="C53" i="1" s="1"/>
  <c r="E53" i="1" s="1"/>
  <c r="E54" i="1" s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<sst xmlns="http://schemas.openxmlformats.org/spreadsheetml/2006/main" count="53" uniqueCount="30">
  <si>
    <t xml:space="preserve"> </t>
  </si>
  <si>
    <t>NO</t>
  </si>
  <si>
    <t>FASYANKES</t>
  </si>
  <si>
    <t>DOKTER</t>
  </si>
  <si>
    <t>DOKTER SPESIALIS</t>
  </si>
  <si>
    <t>DOKTER SUB SPESIALIS</t>
  </si>
  <si>
    <t>TOTAL</t>
  </si>
  <si>
    <t>DOKTER GIGI</t>
  </si>
  <si>
    <t xml:space="preserve">DOKTER
GIGI SPESIALIS </t>
  </si>
  <si>
    <t>DOKTER GIGI SUB SPESIALIS</t>
  </si>
  <si>
    <t>L</t>
  </si>
  <si>
    <t>P</t>
  </si>
  <si>
    <t>L+P</t>
  </si>
  <si>
    <t>PUSKESMAS</t>
  </si>
  <si>
    <t>JUMLAH SUB 1</t>
  </si>
  <si>
    <t>RUMAH SAKIT</t>
  </si>
  <si>
    <t>RSUD BANGKINANG</t>
  </si>
  <si>
    <t>RS TANDUN</t>
  </si>
  <si>
    <t>RS MESRA</t>
  </si>
  <si>
    <t>RS NURLIMA</t>
  </si>
  <si>
    <t>RS PELITA</t>
  </si>
  <si>
    <t>RSIA HUSADA BUNDA</t>
  </si>
  <si>
    <t>RSIA BUNDA ANISYAH</t>
  </si>
  <si>
    <t>RSIA NORFA HUSADA</t>
  </si>
  <si>
    <t>JUMLAH SUB II</t>
  </si>
  <si>
    <t>JUMLAH TENAGA KESEHATAN (SUB I+SUB II)</t>
  </si>
  <si>
    <t>RASIO TERHADAP 1000 PENDUDUK</t>
  </si>
  <si>
    <t>Sumber: SDMK/Bidang SDK Dinkes Kampar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</si>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</sst>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Verdana"/>
      <scheme val="minor"/>
    </font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1A1A1A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000000"/>
      <name val="Calibri"/>
    </font>
    <font>
      <sz val="12"/>
      <color theme="1"/>
      <name val="Calibri"/>
    </font>
    <font>
      <sz val="12"/>
      <color rgb="FF1A1A1A"/>
      <name val="Calibri"/>
    </font>
    <font>
      <b/>
      <sz val="12"/>
      <color theme="1"/>
      <name val="Calibri"/>
    </font>
    <font>
      <b/>
      <sz val="11"/>
      <color rgb="FF1A1A1A"/>
      <name val="Arial"/>
    </font>
    <font>
      <sz val="11"/>
      <color theme="1"/>
      <name val="Arial"/>
    </font>
    <font>
      <b/>
      <i/>
      <sz val="9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rgb="FF7F7F7F"/>
        <bgColor rgb="FF7F7F7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37" fontId="3" fillId="2" borderId="13" xfId="0" applyNumberFormat="1" applyFont="1" applyFill="1" applyBorder="1" applyAlignment="1">
      <alignment vertical="center"/>
    </xf>
    <xf numFmtId="37" fontId="3" fillId="2" borderId="10" xfId="0" applyNumberFormat="1" applyFont="1" applyFill="1" applyBorder="1" applyAlignment="1">
      <alignment vertical="center"/>
    </xf>
    <xf numFmtId="37" fontId="3" fillId="2" borderId="14" xfId="0" applyNumberFormat="1" applyFont="1" applyFill="1" applyBorder="1" applyAlignment="1">
      <alignment vertical="center"/>
    </xf>
    <xf numFmtId="37" fontId="3" fillId="2" borderId="15" xfId="0" applyNumberFormat="1" applyFont="1" applyFill="1" applyBorder="1" applyAlignment="1">
      <alignment vertical="center"/>
    </xf>
    <xf numFmtId="37" fontId="3" fillId="2" borderId="16" xfId="0" applyNumberFormat="1" applyFont="1" applyFill="1" applyBorder="1" applyAlignment="1">
      <alignment vertical="center"/>
    </xf>
    <xf numFmtId="37" fontId="3" fillId="2" borderId="17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3" fontId="9" fillId="0" borderId="1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0" fontId="3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37" fontId="8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7" fontId="8" fillId="4" borderId="17" xfId="0" applyNumberFormat="1" applyFont="1" applyFill="1" applyBorder="1" applyAlignment="1">
      <alignment horizontal="center" vertical="center"/>
    </xf>
    <xf numFmtId="37" fontId="8" fillId="4" borderId="18" xfId="0" applyNumberFormat="1" applyFont="1" applyFill="1" applyBorder="1" applyAlignment="1">
      <alignment horizontal="center" vertical="center"/>
    </xf>
    <xf numFmtId="37" fontId="8" fillId="2" borderId="9" xfId="0" applyNumberFormat="1" applyFont="1" applyFill="1" applyBorder="1" applyAlignment="1">
      <alignment horizontal="center" vertical="center"/>
    </xf>
    <xf numFmtId="37" fontId="8" fillId="2" borderId="17" xfId="0" applyNumberFormat="1" applyFont="1" applyFill="1" applyBorder="1" applyAlignment="1">
      <alignment horizontal="center" vertical="center"/>
    </xf>
    <xf numFmtId="37" fontId="8" fillId="2" borderId="1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8" fillId="3" borderId="9" xfId="0" applyFont="1" applyFill="1" applyBorder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8" fillId="3" borderId="9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37" fontId="10" fillId="4" borderId="9" xfId="0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37" fontId="8" fillId="6" borderId="12" xfId="0" applyNumberFormat="1" applyFont="1" applyFill="1" applyBorder="1" applyAlignment="1">
      <alignment horizontal="center" vertical="center"/>
    </xf>
    <xf numFmtId="37" fontId="8" fillId="6" borderId="13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0" fillId="7" borderId="19" xfId="0" applyFont="1" applyFill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3" fillId="2" borderId="11" xfId="0" applyFont="1" applyFill="1" applyBorder="1" applyAlignment="1">
      <alignment vertical="center"/>
    </xf>
    <xf numFmtId="0" fontId="5" fillId="0" borderId="12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>
        <row r="26">
          <cell r="F26">
            <v>899100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C10" t="str">
            <v>Bangkinang</v>
          </cell>
        </row>
        <row r="11">
          <cell r="C11" t="str">
            <v>Air Tiris</v>
          </cell>
        </row>
        <row r="12">
          <cell r="C12" t="str">
            <v>Tambang</v>
          </cell>
        </row>
        <row r="13">
          <cell r="C13" t="str">
            <v>Batu Bersurat</v>
          </cell>
        </row>
        <row r="14">
          <cell r="C14" t="str">
            <v>Gunung Bungsu</v>
          </cell>
        </row>
        <row r="15">
          <cell r="C15" t="str">
            <v>Pulau Gadang</v>
          </cell>
        </row>
        <row r="16">
          <cell r="C16" t="str">
            <v>Kuok</v>
          </cell>
        </row>
        <row r="17">
          <cell r="C17" t="str">
            <v>Pandau Jaya</v>
          </cell>
        </row>
        <row r="18">
          <cell r="C18" t="str">
            <v>Kubang Jaya</v>
          </cell>
        </row>
        <row r="19">
          <cell r="C19" t="str">
            <v>Pangkalan Baru</v>
          </cell>
        </row>
        <row r="20">
          <cell r="C20" t="str">
            <v>Lipat Kain</v>
          </cell>
        </row>
        <row r="21">
          <cell r="C21" t="str">
            <v>Sungai Pagar</v>
          </cell>
        </row>
        <row r="22">
          <cell r="C22" t="str">
            <v>Gema</v>
          </cell>
        </row>
        <row r="23">
          <cell r="C23" t="str">
            <v>Batu Sasak</v>
          </cell>
        </row>
        <row r="24">
          <cell r="C24" t="str">
            <v>Petapahan</v>
          </cell>
        </row>
        <row r="25">
          <cell r="C25" t="str">
            <v>Pantai Cermin</v>
          </cell>
        </row>
        <row r="26">
          <cell r="C26" t="str">
            <v>Tapung</v>
          </cell>
        </row>
        <row r="27">
          <cell r="C27" t="str">
            <v>Kota Garo</v>
          </cell>
        </row>
        <row r="28">
          <cell r="C28" t="str">
            <v>Tanah Tinggi</v>
          </cell>
        </row>
        <row r="29">
          <cell r="C29" t="str">
            <v>Suka Ramai</v>
          </cell>
        </row>
        <row r="30">
          <cell r="C30" t="str">
            <v>Sinama Nenek</v>
          </cell>
        </row>
        <row r="31">
          <cell r="C31" t="str">
            <v>Salo</v>
          </cell>
        </row>
        <row r="32">
          <cell r="C32" t="str">
            <v>Rumbio</v>
          </cell>
        </row>
        <row r="33">
          <cell r="C33" t="str">
            <v>Laboy Jaya</v>
          </cell>
        </row>
        <row r="34">
          <cell r="C34" t="str">
            <v>Pantai Raja</v>
          </cell>
        </row>
        <row r="35">
          <cell r="C35" t="str">
            <v>Kampa</v>
          </cell>
        </row>
        <row r="36">
          <cell r="C36" t="str">
            <v>Sawah</v>
          </cell>
        </row>
        <row r="37">
          <cell r="C37" t="str">
            <v>Simalinyang</v>
          </cell>
        </row>
        <row r="38">
          <cell r="C38" t="str">
            <v>Gunung Sahilan</v>
          </cell>
        </row>
        <row r="39">
          <cell r="C39" t="str">
            <v>Gunung Sari</v>
          </cell>
        </row>
        <row r="40">
          <cell r="C40" t="str">
            <v>Sibiruang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5450-0794-47F3-AE98-9262D6D2F4D3}">
  <sheetPr>
    <tabColor theme="4"/>
    <pageSetUpPr fitToPage="1"/>
  </sheetPr>
  <dimension ref="A1:AF1012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36328125" customWidth="1"/>
    <col min="2" max="2" width="32.90625" customWidth="1"/>
    <col min="3" max="26" width="6.81640625" customWidth="1"/>
    <col min="27" max="27" width="7.08984375" customWidth="1"/>
    <col min="28" max="28" width="2.7265625" customWidth="1"/>
    <col min="29" max="29" width="24.1796875" customWidth="1"/>
    <col min="30" max="30" width="7.08984375" customWidth="1"/>
    <col min="31" max="31" width="10.90625" customWidth="1"/>
    <col min="32" max="32" width="7.08984375" customWidth="1"/>
  </cols>
  <sheetData>
    <row r="1" spans="1:32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6" x14ac:dyDescent="0.25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2"/>
      <c r="AB3" s="2"/>
      <c r="AC3" s="2"/>
      <c r="AD3" s="2"/>
      <c r="AE3" s="2"/>
      <c r="AF3" s="2"/>
    </row>
    <row r="4" spans="1:32" ht="15.6" x14ac:dyDescent="0.25">
      <c r="A4" s="4"/>
      <c r="B4" s="4"/>
      <c r="C4" s="4"/>
      <c r="D4" s="4"/>
      <c r="E4" s="4"/>
      <c r="F4" s="4"/>
      <c r="G4" s="4"/>
      <c r="H4" s="4"/>
      <c r="I4" s="76"/>
      <c r="J4" s="74"/>
      <c r="K4" s="74"/>
      <c r="L4" s="5"/>
      <c r="M4" s="5"/>
      <c r="N4" s="5"/>
      <c r="O4" s="5"/>
      <c r="P4" s="5"/>
      <c r="Q4" s="3"/>
      <c r="R4" s="5"/>
      <c r="S4" s="5"/>
      <c r="T4" s="3"/>
      <c r="U4" s="5"/>
      <c r="V4" s="5"/>
      <c r="W4" s="3"/>
      <c r="X4" s="4"/>
      <c r="Y4" s="5"/>
      <c r="Z4" s="5"/>
      <c r="AA4" s="2"/>
      <c r="AB4" s="2"/>
      <c r="AC4" s="2"/>
      <c r="AD4" s="2"/>
      <c r="AE4" s="2"/>
      <c r="AF4" s="2"/>
    </row>
    <row r="5" spans="1:32" ht="15.6" x14ac:dyDescent="0.25">
      <c r="A5" s="4"/>
      <c r="B5" s="4"/>
      <c r="C5" s="4"/>
      <c r="D5" s="4"/>
      <c r="E5" s="4"/>
      <c r="F5" s="4"/>
      <c r="G5" s="4"/>
      <c r="H5" s="4"/>
      <c r="I5" s="76"/>
      <c r="J5" s="74"/>
      <c r="K5" s="74"/>
      <c r="L5" s="5"/>
      <c r="M5" s="5"/>
      <c r="N5" s="5"/>
      <c r="O5" s="5"/>
      <c r="P5" s="5"/>
      <c r="Q5" s="3"/>
      <c r="R5" s="5"/>
      <c r="S5" s="5"/>
      <c r="T5" s="3"/>
      <c r="U5" s="5"/>
      <c r="V5" s="5"/>
      <c r="W5" s="3"/>
      <c r="X5" s="4"/>
      <c r="Y5" s="5"/>
      <c r="Z5" s="5"/>
      <c r="AA5" s="2"/>
      <c r="AB5" s="2"/>
      <c r="AC5" s="2"/>
      <c r="AD5" s="2"/>
      <c r="AE5" s="2"/>
      <c r="AF5" s="2"/>
    </row>
    <row r="6" spans="1:32" ht="15.6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7"/>
      <c r="AE6" s="8"/>
      <c r="AF6" s="2"/>
    </row>
    <row r="7" spans="1:32" ht="30" customHeight="1" x14ac:dyDescent="0.25">
      <c r="A7" s="77" t="s">
        <v>1</v>
      </c>
      <c r="B7" s="77" t="s">
        <v>2</v>
      </c>
      <c r="C7" s="65" t="s">
        <v>3</v>
      </c>
      <c r="D7" s="66"/>
      <c r="E7" s="67"/>
      <c r="F7" s="65" t="s">
        <v>4</v>
      </c>
      <c r="G7" s="66"/>
      <c r="H7" s="67"/>
      <c r="I7" s="65" t="s">
        <v>5</v>
      </c>
      <c r="J7" s="66"/>
      <c r="K7" s="67"/>
      <c r="L7" s="68" t="s">
        <v>6</v>
      </c>
      <c r="M7" s="69"/>
      <c r="N7" s="70"/>
      <c r="O7" s="65" t="s">
        <v>7</v>
      </c>
      <c r="P7" s="66"/>
      <c r="Q7" s="67"/>
      <c r="R7" s="65" t="s">
        <v>8</v>
      </c>
      <c r="S7" s="66"/>
      <c r="T7" s="67"/>
      <c r="U7" s="65" t="s">
        <v>9</v>
      </c>
      <c r="V7" s="66"/>
      <c r="W7" s="67"/>
      <c r="X7" s="68" t="s">
        <v>6</v>
      </c>
      <c r="Y7" s="69"/>
      <c r="Z7" s="70"/>
      <c r="AA7" s="2"/>
      <c r="AB7" s="2"/>
      <c r="AC7" s="9"/>
      <c r="AD7" s="10"/>
      <c r="AE7" s="11"/>
      <c r="AF7" s="2"/>
    </row>
    <row r="8" spans="1:32" ht="15.6" x14ac:dyDescent="0.25">
      <c r="A8" s="78"/>
      <c r="B8" s="78"/>
      <c r="C8" s="12" t="s">
        <v>10</v>
      </c>
      <c r="D8" s="12" t="s">
        <v>11</v>
      </c>
      <c r="E8" s="12" t="s">
        <v>12</v>
      </c>
      <c r="F8" s="12" t="s">
        <v>10</v>
      </c>
      <c r="G8" s="12" t="s">
        <v>11</v>
      </c>
      <c r="H8" s="12" t="s">
        <v>12</v>
      </c>
      <c r="I8" s="12" t="s">
        <v>10</v>
      </c>
      <c r="J8" s="12" t="s">
        <v>11</v>
      </c>
      <c r="K8" s="12" t="s">
        <v>12</v>
      </c>
      <c r="L8" s="13" t="s">
        <v>10</v>
      </c>
      <c r="M8" s="13" t="s">
        <v>11</v>
      </c>
      <c r="N8" s="13" t="s">
        <v>12</v>
      </c>
      <c r="O8" s="12" t="s">
        <v>10</v>
      </c>
      <c r="P8" s="12" t="s">
        <v>11</v>
      </c>
      <c r="Q8" s="12" t="s">
        <v>12</v>
      </c>
      <c r="R8" s="12" t="s">
        <v>10</v>
      </c>
      <c r="S8" s="12" t="s">
        <v>11</v>
      </c>
      <c r="T8" s="12" t="s">
        <v>12</v>
      </c>
      <c r="U8" s="12" t="s">
        <v>10</v>
      </c>
      <c r="V8" s="12" t="s">
        <v>11</v>
      </c>
      <c r="W8" s="12" t="s">
        <v>12</v>
      </c>
      <c r="X8" s="13" t="s">
        <v>10</v>
      </c>
      <c r="Y8" s="13" t="s">
        <v>11</v>
      </c>
      <c r="Z8" s="13" t="s">
        <v>12</v>
      </c>
      <c r="AA8" s="2"/>
      <c r="AB8" s="2"/>
      <c r="AC8" s="14"/>
      <c r="AD8" s="15"/>
      <c r="AE8" s="16"/>
      <c r="AF8" s="2"/>
    </row>
    <row r="9" spans="1:32" ht="15.6" x14ac:dyDescent="0.25">
      <c r="A9" s="17">
        <v>1</v>
      </c>
      <c r="B9" s="18">
        <v>2</v>
      </c>
      <c r="C9" s="17">
        <v>3</v>
      </c>
      <c r="D9" s="17">
        <v>4</v>
      </c>
      <c r="E9" s="17">
        <v>5</v>
      </c>
      <c r="F9" s="17">
        <v>3</v>
      </c>
      <c r="G9" s="17">
        <v>4</v>
      </c>
      <c r="H9" s="17">
        <v>5</v>
      </c>
      <c r="I9" s="17">
        <v>6</v>
      </c>
      <c r="J9" s="17">
        <v>7</v>
      </c>
      <c r="K9" s="17">
        <v>8</v>
      </c>
      <c r="L9" s="17">
        <v>9</v>
      </c>
      <c r="M9" s="18">
        <v>10</v>
      </c>
      <c r="N9" s="17">
        <v>11</v>
      </c>
      <c r="O9" s="17">
        <v>12</v>
      </c>
      <c r="P9" s="17">
        <v>13</v>
      </c>
      <c r="Q9" s="17">
        <v>14</v>
      </c>
      <c r="R9" s="17">
        <v>15</v>
      </c>
      <c r="S9" s="17">
        <v>16</v>
      </c>
      <c r="T9" s="17">
        <v>17</v>
      </c>
      <c r="U9" s="17">
        <v>15</v>
      </c>
      <c r="V9" s="17">
        <v>16</v>
      </c>
      <c r="W9" s="17">
        <v>17</v>
      </c>
      <c r="X9" s="17">
        <v>18</v>
      </c>
      <c r="Y9" s="17">
        <v>19</v>
      </c>
      <c r="Z9" s="17">
        <v>20</v>
      </c>
      <c r="AA9" s="3"/>
      <c r="AB9" s="4"/>
      <c r="AC9" s="14"/>
      <c r="AD9" s="15"/>
      <c r="AE9" s="19"/>
      <c r="AF9" s="4"/>
    </row>
    <row r="10" spans="1:32" ht="15" customHeight="1" x14ac:dyDescent="0.25">
      <c r="A10" s="71" t="s">
        <v>13</v>
      </c>
      <c r="B10" s="72"/>
      <c r="C10" s="20"/>
      <c r="D10" s="20"/>
      <c r="E10" s="20"/>
      <c r="F10" s="20"/>
      <c r="G10" s="20"/>
      <c r="H10" s="20"/>
      <c r="I10" s="20"/>
      <c r="J10" s="20"/>
      <c r="K10" s="21"/>
      <c r="L10" s="22"/>
      <c r="M10" s="21"/>
      <c r="N10" s="20"/>
      <c r="O10" s="21"/>
      <c r="P10" s="21"/>
      <c r="Q10" s="21"/>
      <c r="R10" s="21"/>
      <c r="S10" s="21"/>
      <c r="T10" s="20"/>
      <c r="U10" s="21"/>
      <c r="V10" s="21"/>
      <c r="W10" s="23"/>
      <c r="X10" s="24"/>
      <c r="Y10" s="25"/>
      <c r="Z10" s="20"/>
      <c r="AA10" s="2"/>
      <c r="AB10" s="2"/>
      <c r="AC10" s="14"/>
      <c r="AD10" s="15"/>
      <c r="AE10" s="16"/>
      <c r="AF10" s="2"/>
    </row>
    <row r="11" spans="1:32" ht="15" customHeight="1" x14ac:dyDescent="0.3">
      <c r="A11" s="26">
        <v>1</v>
      </c>
      <c r="B11" s="26" t="str">
        <f>'[2]11'!C10</f>
        <v>Bangkinang</v>
      </c>
      <c r="C11" s="27">
        <v>1</v>
      </c>
      <c r="D11" s="27">
        <v>5</v>
      </c>
      <c r="E11" s="28">
        <v>6</v>
      </c>
      <c r="F11" s="27">
        <v>0</v>
      </c>
      <c r="G11" s="27">
        <v>0</v>
      </c>
      <c r="H11" s="29">
        <v>0</v>
      </c>
      <c r="I11" s="28">
        <v>0</v>
      </c>
      <c r="J11" s="28">
        <v>0</v>
      </c>
      <c r="K11" s="28">
        <v>0</v>
      </c>
      <c r="L11" s="28">
        <v>1</v>
      </c>
      <c r="M11" s="28">
        <v>5</v>
      </c>
      <c r="N11" s="28">
        <v>6</v>
      </c>
      <c r="O11" s="28">
        <v>0</v>
      </c>
      <c r="P11" s="28">
        <v>2</v>
      </c>
      <c r="Q11" s="28">
        <v>2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2</v>
      </c>
      <c r="Z11" s="28">
        <v>2</v>
      </c>
      <c r="AA11" s="2"/>
      <c r="AB11" s="2"/>
      <c r="AC11" s="14"/>
      <c r="AD11" s="15"/>
      <c r="AE11" s="16"/>
      <c r="AF11" s="2"/>
    </row>
    <row r="12" spans="1:32" ht="15" customHeight="1" x14ac:dyDescent="0.3">
      <c r="A12" s="26">
        <v>2</v>
      </c>
      <c r="B12" s="26" t="str">
        <f>'[2]11'!C11</f>
        <v>Air Tiris</v>
      </c>
      <c r="C12" s="27">
        <v>0</v>
      </c>
      <c r="D12" s="27">
        <v>4</v>
      </c>
      <c r="E12" s="28">
        <v>4</v>
      </c>
      <c r="F12" s="27">
        <v>0</v>
      </c>
      <c r="G12" s="27">
        <v>0</v>
      </c>
      <c r="H12" s="29">
        <v>0</v>
      </c>
      <c r="I12" s="28">
        <v>0</v>
      </c>
      <c r="J12" s="28">
        <v>0</v>
      </c>
      <c r="K12" s="28">
        <v>0</v>
      </c>
      <c r="L12" s="28">
        <v>0</v>
      </c>
      <c r="M12" s="28">
        <v>4</v>
      </c>
      <c r="N12" s="28">
        <v>4</v>
      </c>
      <c r="O12" s="28">
        <v>0</v>
      </c>
      <c r="P12" s="28">
        <v>3</v>
      </c>
      <c r="Q12" s="28">
        <v>3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3</v>
      </c>
      <c r="Z12" s="28">
        <v>3</v>
      </c>
      <c r="AA12" s="2"/>
      <c r="AB12" s="2"/>
      <c r="AC12" s="14"/>
      <c r="AD12" s="15"/>
      <c r="AE12" s="16"/>
      <c r="AF12" s="2"/>
    </row>
    <row r="13" spans="1:32" ht="15" customHeight="1" x14ac:dyDescent="0.3">
      <c r="A13" s="26">
        <v>3</v>
      </c>
      <c r="B13" s="26" t="str">
        <f>'[2]11'!C12</f>
        <v>Tambang</v>
      </c>
      <c r="C13" s="27">
        <v>0</v>
      </c>
      <c r="D13" s="27">
        <v>4</v>
      </c>
      <c r="E13" s="28">
        <v>4</v>
      </c>
      <c r="F13" s="27">
        <v>0</v>
      </c>
      <c r="G13" s="27">
        <v>0</v>
      </c>
      <c r="H13" s="29">
        <v>0</v>
      </c>
      <c r="I13" s="30">
        <v>0</v>
      </c>
      <c r="J13" s="30">
        <v>0</v>
      </c>
      <c r="K13" s="30">
        <v>0</v>
      </c>
      <c r="L13" s="28">
        <v>0</v>
      </c>
      <c r="M13" s="28">
        <v>4</v>
      </c>
      <c r="N13" s="28">
        <v>4</v>
      </c>
      <c r="O13" s="28">
        <v>1</v>
      </c>
      <c r="P13" s="28">
        <v>4</v>
      </c>
      <c r="Q13" s="28">
        <v>5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1</v>
      </c>
      <c r="Y13" s="28">
        <v>4</v>
      </c>
      <c r="Z13" s="28">
        <v>5</v>
      </c>
      <c r="AA13" s="2"/>
      <c r="AB13" s="2"/>
      <c r="AC13" s="14"/>
      <c r="AD13" s="15"/>
      <c r="AE13" s="16"/>
      <c r="AF13" s="2"/>
    </row>
    <row r="14" spans="1:32" ht="15" customHeight="1" x14ac:dyDescent="0.3">
      <c r="A14" s="26">
        <v>4</v>
      </c>
      <c r="B14" s="26" t="str">
        <f>'[2]11'!C13</f>
        <v>Batu Bersurat</v>
      </c>
      <c r="C14" s="27">
        <v>2</v>
      </c>
      <c r="D14" s="27">
        <v>2</v>
      </c>
      <c r="E14" s="28">
        <v>4</v>
      </c>
      <c r="F14" s="27">
        <v>0</v>
      </c>
      <c r="G14" s="27">
        <v>0</v>
      </c>
      <c r="H14" s="29">
        <v>0</v>
      </c>
      <c r="I14" s="28">
        <v>0</v>
      </c>
      <c r="J14" s="28">
        <v>0</v>
      </c>
      <c r="K14" s="28">
        <v>0</v>
      </c>
      <c r="L14" s="28">
        <v>2</v>
      </c>
      <c r="M14" s="28">
        <v>2</v>
      </c>
      <c r="N14" s="28">
        <v>4</v>
      </c>
      <c r="O14" s="28">
        <v>0</v>
      </c>
      <c r="P14" s="28">
        <v>1</v>
      </c>
      <c r="Q14" s="28">
        <v>1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1</v>
      </c>
      <c r="Z14" s="28">
        <v>1</v>
      </c>
      <c r="AA14" s="2"/>
      <c r="AB14" s="2"/>
      <c r="AC14" s="14"/>
      <c r="AD14" s="15"/>
      <c r="AE14" s="16"/>
      <c r="AF14" s="2"/>
    </row>
    <row r="15" spans="1:32" ht="15" customHeight="1" x14ac:dyDescent="0.3">
      <c r="A15" s="26">
        <v>5</v>
      </c>
      <c r="B15" s="26" t="str">
        <f>'[2]11'!C14</f>
        <v>Gunung Bungsu</v>
      </c>
      <c r="C15" s="27">
        <v>1</v>
      </c>
      <c r="D15" s="27">
        <v>0</v>
      </c>
      <c r="E15" s="28">
        <v>1</v>
      </c>
      <c r="F15" s="27">
        <v>0</v>
      </c>
      <c r="G15" s="27">
        <v>0</v>
      </c>
      <c r="H15" s="29">
        <v>0</v>
      </c>
      <c r="I15" s="28">
        <v>0</v>
      </c>
      <c r="J15" s="28">
        <v>0</v>
      </c>
      <c r="K15" s="28">
        <v>0</v>
      </c>
      <c r="L15" s="28">
        <v>1</v>
      </c>
      <c r="M15" s="28">
        <v>0</v>
      </c>
      <c r="N15" s="28">
        <v>1</v>
      </c>
      <c r="O15" s="28">
        <v>0</v>
      </c>
      <c r="P15" s="28">
        <v>1</v>
      </c>
      <c r="Q15" s="28">
        <v>1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1</v>
      </c>
      <c r="Z15" s="28">
        <v>1</v>
      </c>
      <c r="AA15" s="2"/>
      <c r="AB15" s="2"/>
      <c r="AC15" s="14"/>
      <c r="AD15" s="15"/>
      <c r="AE15" s="16"/>
      <c r="AF15" s="2"/>
    </row>
    <row r="16" spans="1:32" ht="15" customHeight="1" x14ac:dyDescent="0.3">
      <c r="A16" s="31">
        <v>6</v>
      </c>
      <c r="B16" s="26" t="str">
        <f>'[2]11'!C15</f>
        <v>Pulau Gadang</v>
      </c>
      <c r="C16" s="27">
        <v>0</v>
      </c>
      <c r="D16" s="27">
        <v>2</v>
      </c>
      <c r="E16" s="28">
        <v>2</v>
      </c>
      <c r="F16" s="27">
        <v>0</v>
      </c>
      <c r="G16" s="27">
        <v>0</v>
      </c>
      <c r="H16" s="29">
        <v>0</v>
      </c>
      <c r="I16" s="30">
        <v>0</v>
      </c>
      <c r="J16" s="30">
        <v>0</v>
      </c>
      <c r="K16" s="30">
        <v>0</v>
      </c>
      <c r="L16" s="28">
        <v>0</v>
      </c>
      <c r="M16" s="28">
        <v>2</v>
      </c>
      <c r="N16" s="28">
        <v>2</v>
      </c>
      <c r="O16" s="28">
        <v>0</v>
      </c>
      <c r="P16" s="28">
        <v>1</v>
      </c>
      <c r="Q16" s="28">
        <v>1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1</v>
      </c>
      <c r="Z16" s="28">
        <v>1</v>
      </c>
      <c r="AA16" s="2"/>
      <c r="AB16" s="2"/>
      <c r="AC16" s="14"/>
      <c r="AD16" s="15"/>
      <c r="AE16" s="16"/>
      <c r="AF16" s="2"/>
    </row>
    <row r="17" spans="1:32" ht="15" customHeight="1" x14ac:dyDescent="0.3">
      <c r="A17" s="31">
        <v>7</v>
      </c>
      <c r="B17" s="26" t="str">
        <f>'[2]11'!C16</f>
        <v>Kuok</v>
      </c>
      <c r="C17" s="27">
        <v>1</v>
      </c>
      <c r="D17" s="27">
        <v>1</v>
      </c>
      <c r="E17" s="28">
        <v>2</v>
      </c>
      <c r="F17" s="27">
        <v>0</v>
      </c>
      <c r="G17" s="27">
        <v>0</v>
      </c>
      <c r="H17" s="29">
        <v>0</v>
      </c>
      <c r="I17" s="28">
        <v>0</v>
      </c>
      <c r="J17" s="28">
        <v>0</v>
      </c>
      <c r="K17" s="28">
        <v>0</v>
      </c>
      <c r="L17" s="28">
        <v>1</v>
      </c>
      <c r="M17" s="28">
        <v>1</v>
      </c>
      <c r="N17" s="28">
        <v>2</v>
      </c>
      <c r="O17" s="28">
        <v>0</v>
      </c>
      <c r="P17" s="28">
        <v>2</v>
      </c>
      <c r="Q17" s="28">
        <v>2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2</v>
      </c>
      <c r="Z17" s="28">
        <v>2</v>
      </c>
      <c r="AA17" s="2"/>
      <c r="AB17" s="2"/>
      <c r="AC17" s="14"/>
      <c r="AD17" s="15"/>
      <c r="AE17" s="19"/>
      <c r="AF17" s="2"/>
    </row>
    <row r="18" spans="1:32" ht="15" customHeight="1" x14ac:dyDescent="0.3">
      <c r="A18" s="31">
        <v>8</v>
      </c>
      <c r="B18" s="26" t="str">
        <f>'[2]11'!C17</f>
        <v>Pandau Jaya</v>
      </c>
      <c r="C18" s="27">
        <v>1</v>
      </c>
      <c r="D18" s="27">
        <v>3</v>
      </c>
      <c r="E18" s="28">
        <v>4</v>
      </c>
      <c r="F18" s="27">
        <v>0</v>
      </c>
      <c r="G18" s="27">
        <v>0</v>
      </c>
      <c r="H18" s="29">
        <v>0</v>
      </c>
      <c r="I18" s="28">
        <v>0</v>
      </c>
      <c r="J18" s="28">
        <v>0</v>
      </c>
      <c r="K18" s="28">
        <v>0</v>
      </c>
      <c r="L18" s="28">
        <v>1</v>
      </c>
      <c r="M18" s="28">
        <v>3</v>
      </c>
      <c r="N18" s="28">
        <v>4</v>
      </c>
      <c r="O18" s="28">
        <v>0</v>
      </c>
      <c r="P18" s="28">
        <v>4</v>
      </c>
      <c r="Q18" s="28">
        <v>4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4</v>
      </c>
      <c r="Z18" s="28">
        <v>4</v>
      </c>
      <c r="AA18" s="2"/>
      <c r="AB18" s="2"/>
      <c r="AC18" s="14"/>
      <c r="AD18" s="15"/>
      <c r="AE18" s="19"/>
      <c r="AF18" s="2"/>
    </row>
    <row r="19" spans="1:32" ht="15" customHeight="1" x14ac:dyDescent="0.3">
      <c r="A19" s="31">
        <v>9</v>
      </c>
      <c r="B19" s="26" t="str">
        <f>'[2]11'!C18</f>
        <v>Kubang Jaya</v>
      </c>
      <c r="C19" s="27">
        <v>1</v>
      </c>
      <c r="D19" s="27">
        <v>3</v>
      </c>
      <c r="E19" s="28">
        <v>4</v>
      </c>
      <c r="F19" s="27">
        <v>0</v>
      </c>
      <c r="G19" s="27">
        <v>0</v>
      </c>
      <c r="H19" s="29">
        <v>0</v>
      </c>
      <c r="I19" s="30">
        <v>0</v>
      </c>
      <c r="J19" s="30">
        <v>0</v>
      </c>
      <c r="K19" s="30">
        <v>0</v>
      </c>
      <c r="L19" s="28">
        <v>1</v>
      </c>
      <c r="M19" s="28">
        <v>3</v>
      </c>
      <c r="N19" s="28">
        <v>4</v>
      </c>
      <c r="O19" s="28">
        <v>0</v>
      </c>
      <c r="P19" s="28">
        <v>4</v>
      </c>
      <c r="Q19" s="28">
        <v>4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4</v>
      </c>
      <c r="Z19" s="28">
        <v>4</v>
      </c>
      <c r="AA19" s="2"/>
      <c r="AB19" s="2"/>
      <c r="AC19" s="14"/>
      <c r="AD19" s="15"/>
      <c r="AE19" s="16"/>
      <c r="AF19" s="2"/>
    </row>
    <row r="20" spans="1:32" ht="15" customHeight="1" x14ac:dyDescent="0.3">
      <c r="A20" s="31">
        <v>10</v>
      </c>
      <c r="B20" s="26" t="str">
        <f>'[2]11'!C19</f>
        <v>Pangkalan Baru</v>
      </c>
      <c r="C20" s="27">
        <v>0</v>
      </c>
      <c r="D20" s="27">
        <v>4</v>
      </c>
      <c r="E20" s="28">
        <v>4</v>
      </c>
      <c r="F20" s="27">
        <v>0</v>
      </c>
      <c r="G20" s="27">
        <v>0</v>
      </c>
      <c r="H20" s="29">
        <v>0</v>
      </c>
      <c r="I20" s="28">
        <v>0</v>
      </c>
      <c r="J20" s="28">
        <v>0</v>
      </c>
      <c r="K20" s="28">
        <v>0</v>
      </c>
      <c r="L20" s="28">
        <v>0</v>
      </c>
      <c r="M20" s="28">
        <v>4</v>
      </c>
      <c r="N20" s="28">
        <v>4</v>
      </c>
      <c r="O20" s="28">
        <v>0</v>
      </c>
      <c r="P20" s="28">
        <v>3</v>
      </c>
      <c r="Q20" s="28">
        <v>3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3</v>
      </c>
      <c r="Z20" s="28">
        <v>3</v>
      </c>
      <c r="AA20" s="2"/>
      <c r="AB20" s="2"/>
      <c r="AC20" s="14"/>
      <c r="AD20" s="15"/>
      <c r="AE20" s="19"/>
      <c r="AF20" s="2"/>
    </row>
    <row r="21" spans="1:32" ht="15" customHeight="1" x14ac:dyDescent="0.3">
      <c r="A21" s="31">
        <v>11</v>
      </c>
      <c r="B21" s="26" t="str">
        <f>'[2]11'!C20</f>
        <v>Lipat Kain</v>
      </c>
      <c r="C21" s="27">
        <v>2</v>
      </c>
      <c r="D21" s="27">
        <v>2</v>
      </c>
      <c r="E21" s="28">
        <v>4</v>
      </c>
      <c r="F21" s="27">
        <v>1</v>
      </c>
      <c r="G21" s="27">
        <v>0</v>
      </c>
      <c r="H21" s="29">
        <v>1</v>
      </c>
      <c r="I21" s="28">
        <v>0</v>
      </c>
      <c r="J21" s="28">
        <v>0</v>
      </c>
      <c r="K21" s="28">
        <v>0</v>
      </c>
      <c r="L21" s="28">
        <v>3</v>
      </c>
      <c r="M21" s="28">
        <v>2</v>
      </c>
      <c r="N21" s="28">
        <v>5</v>
      </c>
      <c r="O21" s="28">
        <v>1</v>
      </c>
      <c r="P21" s="28">
        <v>0</v>
      </c>
      <c r="Q21" s="28">
        <v>1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1</v>
      </c>
      <c r="Y21" s="28">
        <v>0</v>
      </c>
      <c r="Z21" s="28">
        <v>1</v>
      </c>
      <c r="AA21" s="2"/>
      <c r="AB21" s="2"/>
      <c r="AC21" s="14"/>
      <c r="AD21" s="15"/>
      <c r="AE21" s="19"/>
      <c r="AF21" s="2"/>
    </row>
    <row r="22" spans="1:32" ht="15" customHeight="1" x14ac:dyDescent="0.3">
      <c r="A22" s="31">
        <v>12</v>
      </c>
      <c r="B22" s="26" t="str">
        <f>'[2]11'!C21</f>
        <v>Sungai Pagar</v>
      </c>
      <c r="C22" s="27">
        <v>0</v>
      </c>
      <c r="D22" s="27">
        <v>2</v>
      </c>
      <c r="E22" s="28">
        <v>2</v>
      </c>
      <c r="F22" s="27">
        <v>0</v>
      </c>
      <c r="G22" s="27">
        <v>1</v>
      </c>
      <c r="H22" s="29">
        <v>1</v>
      </c>
      <c r="I22" s="30">
        <v>0</v>
      </c>
      <c r="J22" s="30">
        <v>0</v>
      </c>
      <c r="K22" s="30">
        <v>0</v>
      </c>
      <c r="L22" s="28">
        <v>0</v>
      </c>
      <c r="M22" s="28">
        <v>3</v>
      </c>
      <c r="N22" s="28">
        <v>3</v>
      </c>
      <c r="O22" s="28">
        <v>0</v>
      </c>
      <c r="P22" s="28">
        <v>1</v>
      </c>
      <c r="Q22" s="28">
        <v>1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1</v>
      </c>
      <c r="Z22" s="28">
        <v>1</v>
      </c>
      <c r="AA22" s="2"/>
      <c r="AB22" s="2"/>
      <c r="AC22" s="14"/>
      <c r="AD22" s="15"/>
      <c r="AE22" s="19"/>
      <c r="AF22" s="2"/>
    </row>
    <row r="23" spans="1:32" ht="15" customHeight="1" x14ac:dyDescent="0.3">
      <c r="A23" s="31">
        <v>13</v>
      </c>
      <c r="B23" s="26" t="str">
        <f>'[2]11'!C22</f>
        <v>Gema</v>
      </c>
      <c r="C23" s="27">
        <v>1</v>
      </c>
      <c r="D23" s="27">
        <v>3</v>
      </c>
      <c r="E23" s="28">
        <v>4</v>
      </c>
      <c r="F23" s="27">
        <v>0</v>
      </c>
      <c r="G23" s="27">
        <v>0</v>
      </c>
      <c r="H23" s="29">
        <v>0</v>
      </c>
      <c r="I23" s="28">
        <v>0</v>
      </c>
      <c r="J23" s="28">
        <v>0</v>
      </c>
      <c r="K23" s="28">
        <v>0</v>
      </c>
      <c r="L23" s="28">
        <v>1</v>
      </c>
      <c r="M23" s="28">
        <v>3</v>
      </c>
      <c r="N23" s="28">
        <v>4</v>
      </c>
      <c r="O23" s="28">
        <v>0</v>
      </c>
      <c r="P23" s="28">
        <v>1</v>
      </c>
      <c r="Q23" s="28">
        <v>1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1</v>
      </c>
      <c r="Z23" s="28">
        <v>1</v>
      </c>
      <c r="AA23" s="2"/>
      <c r="AB23" s="2"/>
      <c r="AC23" s="14"/>
      <c r="AD23" s="15"/>
      <c r="AE23" s="19"/>
      <c r="AF23" s="2"/>
    </row>
    <row r="24" spans="1:32" ht="15" customHeight="1" x14ac:dyDescent="0.3">
      <c r="A24" s="31">
        <v>14</v>
      </c>
      <c r="B24" s="26" t="str">
        <f>'[2]11'!C23</f>
        <v>Batu Sasak</v>
      </c>
      <c r="C24" s="27">
        <v>2</v>
      </c>
      <c r="D24" s="27">
        <v>1</v>
      </c>
      <c r="E24" s="28">
        <v>3</v>
      </c>
      <c r="F24" s="27">
        <v>0</v>
      </c>
      <c r="G24" s="27">
        <v>0</v>
      </c>
      <c r="H24" s="29">
        <v>0</v>
      </c>
      <c r="I24" s="28">
        <v>0</v>
      </c>
      <c r="J24" s="28">
        <v>0</v>
      </c>
      <c r="K24" s="28">
        <v>0</v>
      </c>
      <c r="L24" s="28">
        <v>2</v>
      </c>
      <c r="M24" s="28">
        <v>1</v>
      </c>
      <c r="N24" s="28">
        <v>3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"/>
      <c r="AB24" s="2"/>
      <c r="AC24" s="14"/>
      <c r="AD24" s="15"/>
      <c r="AE24" s="19"/>
      <c r="AF24" s="2"/>
    </row>
    <row r="25" spans="1:32" ht="15" customHeight="1" x14ac:dyDescent="0.3">
      <c r="A25" s="31">
        <v>15</v>
      </c>
      <c r="B25" s="26" t="str">
        <f>'[2]11'!C24</f>
        <v>Petapahan</v>
      </c>
      <c r="C25" s="27">
        <v>0</v>
      </c>
      <c r="D25" s="27">
        <v>2</v>
      </c>
      <c r="E25" s="28">
        <v>2</v>
      </c>
      <c r="F25" s="27">
        <v>0</v>
      </c>
      <c r="G25" s="27">
        <v>0</v>
      </c>
      <c r="H25" s="29">
        <v>0</v>
      </c>
      <c r="I25" s="28">
        <v>0</v>
      </c>
      <c r="J25" s="28">
        <v>0</v>
      </c>
      <c r="K25" s="28">
        <v>0</v>
      </c>
      <c r="L25" s="28">
        <v>0</v>
      </c>
      <c r="M25" s="28">
        <v>2</v>
      </c>
      <c r="N25" s="28">
        <v>2</v>
      </c>
      <c r="O25" s="28">
        <v>0</v>
      </c>
      <c r="P25" s="28">
        <v>1</v>
      </c>
      <c r="Q25" s="28">
        <v>1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1</v>
      </c>
      <c r="Z25" s="28">
        <v>1</v>
      </c>
      <c r="AA25" s="2"/>
      <c r="AB25" s="2"/>
      <c r="AC25" s="14"/>
      <c r="AD25" s="14"/>
      <c r="AE25" s="32"/>
      <c r="AF25" s="2"/>
    </row>
    <row r="26" spans="1:32" ht="15" customHeight="1" x14ac:dyDescent="0.3">
      <c r="A26" s="31">
        <v>16</v>
      </c>
      <c r="B26" s="26" t="str">
        <f>'[2]11'!C25</f>
        <v>Pantai Cermin</v>
      </c>
      <c r="C26" s="27">
        <v>1</v>
      </c>
      <c r="D26" s="27">
        <v>2</v>
      </c>
      <c r="E26" s="28">
        <v>3</v>
      </c>
      <c r="F26" s="27">
        <v>0</v>
      </c>
      <c r="G26" s="27">
        <v>0</v>
      </c>
      <c r="H26" s="29">
        <v>0</v>
      </c>
      <c r="I26" s="28">
        <v>0</v>
      </c>
      <c r="J26" s="28">
        <v>0</v>
      </c>
      <c r="K26" s="28">
        <v>0</v>
      </c>
      <c r="L26" s="28">
        <v>1</v>
      </c>
      <c r="M26" s="28">
        <v>2</v>
      </c>
      <c r="N26" s="28">
        <v>3</v>
      </c>
      <c r="O26" s="28">
        <v>0</v>
      </c>
      <c r="P26" s="28">
        <v>3</v>
      </c>
      <c r="Q26" s="28">
        <v>3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3</v>
      </c>
      <c r="Z26" s="28">
        <v>3</v>
      </c>
      <c r="AA26" s="2"/>
      <c r="AB26" s="2"/>
      <c r="AC26" s="2"/>
      <c r="AD26" s="2"/>
      <c r="AE26" s="2"/>
      <c r="AF26" s="2"/>
    </row>
    <row r="27" spans="1:32" ht="15" customHeight="1" x14ac:dyDescent="0.3">
      <c r="A27" s="31">
        <v>17</v>
      </c>
      <c r="B27" s="26" t="str">
        <f>'[2]11'!C26</f>
        <v>Tapung</v>
      </c>
      <c r="C27" s="27">
        <v>0</v>
      </c>
      <c r="D27" s="27">
        <v>11</v>
      </c>
      <c r="E27" s="28">
        <v>11</v>
      </c>
      <c r="F27" s="27">
        <v>0</v>
      </c>
      <c r="G27" s="27">
        <v>0</v>
      </c>
      <c r="H27" s="29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11</v>
      </c>
      <c r="N27" s="28">
        <v>11</v>
      </c>
      <c r="O27" s="28">
        <v>1</v>
      </c>
      <c r="P27" s="28">
        <v>1</v>
      </c>
      <c r="Q27" s="28">
        <v>2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1</v>
      </c>
      <c r="Y27" s="28">
        <v>1</v>
      </c>
      <c r="Z27" s="28">
        <v>2</v>
      </c>
      <c r="AA27" s="2"/>
      <c r="AB27" s="2"/>
      <c r="AC27" s="2"/>
      <c r="AD27" s="2"/>
      <c r="AE27" s="2"/>
      <c r="AF27" s="2"/>
    </row>
    <row r="28" spans="1:32" ht="15" customHeight="1" x14ac:dyDescent="0.3">
      <c r="A28" s="31">
        <v>18</v>
      </c>
      <c r="B28" s="26" t="str">
        <f>'[2]11'!C27</f>
        <v>Kota Garo</v>
      </c>
      <c r="C28" s="27">
        <v>4</v>
      </c>
      <c r="D28" s="27">
        <v>4</v>
      </c>
      <c r="E28" s="28">
        <v>8</v>
      </c>
      <c r="F28" s="27">
        <v>0</v>
      </c>
      <c r="G28" s="27">
        <v>0</v>
      </c>
      <c r="H28" s="29">
        <v>0</v>
      </c>
      <c r="I28" s="28">
        <v>0</v>
      </c>
      <c r="J28" s="28">
        <v>0</v>
      </c>
      <c r="K28" s="28">
        <v>0</v>
      </c>
      <c r="L28" s="28">
        <v>4</v>
      </c>
      <c r="M28" s="28">
        <v>4</v>
      </c>
      <c r="N28" s="28">
        <v>8</v>
      </c>
      <c r="O28" s="28">
        <v>0</v>
      </c>
      <c r="P28" s="28">
        <v>1</v>
      </c>
      <c r="Q28" s="28">
        <v>1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1</v>
      </c>
      <c r="Z28" s="28">
        <v>1</v>
      </c>
      <c r="AA28" s="2"/>
      <c r="AB28" s="2"/>
      <c r="AC28" s="2"/>
      <c r="AD28" s="2"/>
      <c r="AE28" s="2"/>
      <c r="AF28" s="2"/>
    </row>
    <row r="29" spans="1:32" ht="15" customHeight="1" x14ac:dyDescent="0.3">
      <c r="A29" s="31">
        <v>19</v>
      </c>
      <c r="B29" s="26" t="str">
        <f>'[2]11'!C28</f>
        <v>Tanah Tinggi</v>
      </c>
      <c r="C29" s="27">
        <v>0</v>
      </c>
      <c r="D29" s="27">
        <v>1</v>
      </c>
      <c r="E29" s="28">
        <v>1</v>
      </c>
      <c r="F29" s="27">
        <v>0</v>
      </c>
      <c r="G29" s="27">
        <v>0</v>
      </c>
      <c r="H29" s="29">
        <v>0</v>
      </c>
      <c r="I29" s="28">
        <v>0</v>
      </c>
      <c r="J29" s="28">
        <v>0</v>
      </c>
      <c r="K29" s="28">
        <v>0</v>
      </c>
      <c r="L29" s="28">
        <v>0</v>
      </c>
      <c r="M29" s="28">
        <v>1</v>
      </c>
      <c r="N29" s="28">
        <v>1</v>
      </c>
      <c r="O29" s="28">
        <v>0</v>
      </c>
      <c r="P29" s="28">
        <v>1</v>
      </c>
      <c r="Q29" s="28">
        <v>1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1</v>
      </c>
      <c r="Z29" s="28">
        <v>1</v>
      </c>
      <c r="AA29" s="2"/>
      <c r="AB29" s="2"/>
      <c r="AC29" s="2"/>
      <c r="AD29" s="2"/>
      <c r="AE29" s="2"/>
      <c r="AF29" s="2"/>
    </row>
    <row r="30" spans="1:32" ht="15" customHeight="1" x14ac:dyDescent="0.3">
      <c r="A30" s="31">
        <v>20</v>
      </c>
      <c r="B30" s="26" t="str">
        <f>'[2]11'!C29</f>
        <v>Suka Ramai</v>
      </c>
      <c r="C30" s="27">
        <v>3</v>
      </c>
      <c r="D30" s="27">
        <v>1</v>
      </c>
      <c r="E30" s="28">
        <v>4</v>
      </c>
      <c r="F30" s="27">
        <v>0</v>
      </c>
      <c r="G30" s="27">
        <v>0</v>
      </c>
      <c r="H30" s="29">
        <v>0</v>
      </c>
      <c r="I30" s="28">
        <v>0</v>
      </c>
      <c r="J30" s="28">
        <v>0</v>
      </c>
      <c r="K30" s="28">
        <v>0</v>
      </c>
      <c r="L30" s="28">
        <v>3</v>
      </c>
      <c r="M30" s="28">
        <v>1</v>
      </c>
      <c r="N30" s="28">
        <v>4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"/>
      <c r="AB30" s="2"/>
      <c r="AC30" s="2"/>
      <c r="AD30" s="2"/>
      <c r="AE30" s="2"/>
      <c r="AF30" s="2"/>
    </row>
    <row r="31" spans="1:32" ht="15" customHeight="1" x14ac:dyDescent="0.3">
      <c r="A31" s="31">
        <v>21</v>
      </c>
      <c r="B31" s="26" t="str">
        <f>'[2]11'!C30</f>
        <v>Sinama Nenek</v>
      </c>
      <c r="C31" s="27">
        <v>1</v>
      </c>
      <c r="D31" s="27">
        <v>1</v>
      </c>
      <c r="E31" s="28">
        <v>2</v>
      </c>
      <c r="F31" s="27">
        <v>0</v>
      </c>
      <c r="G31" s="27">
        <v>0</v>
      </c>
      <c r="H31" s="29">
        <v>0</v>
      </c>
      <c r="I31" s="28">
        <v>0</v>
      </c>
      <c r="J31" s="28">
        <v>0</v>
      </c>
      <c r="K31" s="28">
        <v>0</v>
      </c>
      <c r="L31" s="28">
        <v>1</v>
      </c>
      <c r="M31" s="28">
        <v>1</v>
      </c>
      <c r="N31" s="28">
        <v>2</v>
      </c>
      <c r="O31" s="28">
        <v>0</v>
      </c>
      <c r="P31" s="28">
        <v>1</v>
      </c>
      <c r="Q31" s="28">
        <v>1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1</v>
      </c>
      <c r="Z31" s="28">
        <v>1</v>
      </c>
      <c r="AA31" s="2"/>
      <c r="AB31" s="2"/>
      <c r="AC31" s="2"/>
      <c r="AD31" s="2"/>
      <c r="AE31" s="2"/>
      <c r="AF31" s="2"/>
    </row>
    <row r="32" spans="1:32" ht="15" customHeight="1" x14ac:dyDescent="0.3">
      <c r="A32" s="31">
        <v>22</v>
      </c>
      <c r="B32" s="26" t="str">
        <f>'[2]11'!C31</f>
        <v>Salo</v>
      </c>
      <c r="C32" s="27">
        <v>0</v>
      </c>
      <c r="D32" s="27">
        <v>3</v>
      </c>
      <c r="E32" s="28">
        <v>3</v>
      </c>
      <c r="F32" s="27">
        <v>0</v>
      </c>
      <c r="G32" s="27">
        <v>0</v>
      </c>
      <c r="H32" s="29">
        <v>0</v>
      </c>
      <c r="I32" s="28">
        <v>0</v>
      </c>
      <c r="J32" s="28">
        <v>0</v>
      </c>
      <c r="K32" s="28">
        <v>0</v>
      </c>
      <c r="L32" s="28">
        <v>0</v>
      </c>
      <c r="M32" s="28">
        <v>3</v>
      </c>
      <c r="N32" s="28">
        <v>3</v>
      </c>
      <c r="O32" s="28">
        <v>0</v>
      </c>
      <c r="P32" s="28">
        <v>2</v>
      </c>
      <c r="Q32" s="28">
        <v>2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2</v>
      </c>
      <c r="Z32" s="28">
        <v>2</v>
      </c>
      <c r="AA32" s="2"/>
      <c r="AB32" s="2"/>
      <c r="AC32" s="2"/>
      <c r="AD32" s="2"/>
      <c r="AE32" s="2"/>
      <c r="AF32" s="2"/>
    </row>
    <row r="33" spans="1:32" ht="15" customHeight="1" x14ac:dyDescent="0.3">
      <c r="A33" s="31">
        <v>23</v>
      </c>
      <c r="B33" s="26" t="str">
        <f>'[2]11'!C32</f>
        <v>Rumbio</v>
      </c>
      <c r="C33" s="27">
        <v>0</v>
      </c>
      <c r="D33" s="27">
        <v>1</v>
      </c>
      <c r="E33" s="28">
        <v>1</v>
      </c>
      <c r="F33" s="27">
        <v>0</v>
      </c>
      <c r="G33" s="27">
        <v>0</v>
      </c>
      <c r="H33" s="29">
        <v>0</v>
      </c>
      <c r="I33" s="28">
        <v>0</v>
      </c>
      <c r="J33" s="28">
        <v>0</v>
      </c>
      <c r="K33" s="28">
        <v>0</v>
      </c>
      <c r="L33" s="28">
        <v>0</v>
      </c>
      <c r="M33" s="28">
        <v>1</v>
      </c>
      <c r="N33" s="28">
        <v>1</v>
      </c>
      <c r="O33" s="28">
        <v>0</v>
      </c>
      <c r="P33" s="28">
        <v>1</v>
      </c>
      <c r="Q33" s="28">
        <v>1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1</v>
      </c>
      <c r="Z33" s="28">
        <v>1</v>
      </c>
      <c r="AA33" s="2"/>
      <c r="AB33" s="2"/>
      <c r="AC33" s="2"/>
      <c r="AD33" s="2"/>
      <c r="AE33" s="2"/>
      <c r="AF33" s="2"/>
    </row>
    <row r="34" spans="1:32" ht="15" customHeight="1" x14ac:dyDescent="0.3">
      <c r="A34" s="31">
        <v>24</v>
      </c>
      <c r="B34" s="26" t="str">
        <f>'[2]11'!C33</f>
        <v>Laboy Jaya</v>
      </c>
      <c r="C34" s="27">
        <v>0</v>
      </c>
      <c r="D34" s="27">
        <v>4</v>
      </c>
      <c r="E34" s="28">
        <v>4</v>
      </c>
      <c r="F34" s="27">
        <v>0</v>
      </c>
      <c r="G34" s="27">
        <v>0</v>
      </c>
      <c r="H34" s="29">
        <v>0</v>
      </c>
      <c r="I34" s="28">
        <v>0</v>
      </c>
      <c r="J34" s="28">
        <v>0</v>
      </c>
      <c r="K34" s="28">
        <v>0</v>
      </c>
      <c r="L34" s="28">
        <v>0</v>
      </c>
      <c r="M34" s="28">
        <v>4</v>
      </c>
      <c r="N34" s="28">
        <v>4</v>
      </c>
      <c r="O34" s="28">
        <v>1</v>
      </c>
      <c r="P34" s="28">
        <v>0</v>
      </c>
      <c r="Q34" s="28">
        <v>1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1</v>
      </c>
      <c r="Y34" s="28">
        <v>0</v>
      </c>
      <c r="Z34" s="28">
        <v>1</v>
      </c>
      <c r="AA34" s="2"/>
      <c r="AB34" s="2"/>
      <c r="AC34" s="2"/>
      <c r="AD34" s="2"/>
      <c r="AE34" s="2"/>
      <c r="AF34" s="2"/>
    </row>
    <row r="35" spans="1:32" ht="15" customHeight="1" x14ac:dyDescent="0.3">
      <c r="A35" s="31">
        <v>25</v>
      </c>
      <c r="B35" s="26" t="str">
        <f>'[2]11'!C34</f>
        <v>Pantai Raja</v>
      </c>
      <c r="C35" s="27">
        <v>2</v>
      </c>
      <c r="D35" s="27">
        <v>1</v>
      </c>
      <c r="E35" s="28">
        <v>3</v>
      </c>
      <c r="F35" s="27">
        <v>0</v>
      </c>
      <c r="G35" s="27">
        <v>0</v>
      </c>
      <c r="H35" s="29">
        <v>0</v>
      </c>
      <c r="I35" s="28">
        <v>0</v>
      </c>
      <c r="J35" s="28">
        <v>0</v>
      </c>
      <c r="K35" s="28">
        <v>0</v>
      </c>
      <c r="L35" s="28">
        <v>2</v>
      </c>
      <c r="M35" s="28">
        <v>1</v>
      </c>
      <c r="N35" s="28">
        <v>3</v>
      </c>
      <c r="O35" s="28">
        <v>0</v>
      </c>
      <c r="P35" s="28">
        <v>3</v>
      </c>
      <c r="Q35" s="28">
        <v>3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3</v>
      </c>
      <c r="Z35" s="28">
        <v>3</v>
      </c>
      <c r="AA35" s="2"/>
      <c r="AB35" s="2"/>
      <c r="AC35" s="2"/>
      <c r="AD35" s="2"/>
      <c r="AE35" s="2"/>
      <c r="AF35" s="2"/>
    </row>
    <row r="36" spans="1:32" ht="15" customHeight="1" x14ac:dyDescent="0.3">
      <c r="A36" s="31">
        <v>26</v>
      </c>
      <c r="B36" s="26" t="str">
        <f>'[2]11'!C35</f>
        <v>Kampa</v>
      </c>
      <c r="C36" s="27">
        <v>1</v>
      </c>
      <c r="D36" s="27">
        <v>2</v>
      </c>
      <c r="E36" s="28">
        <v>3</v>
      </c>
      <c r="F36" s="27">
        <v>0</v>
      </c>
      <c r="G36" s="27">
        <v>0</v>
      </c>
      <c r="H36" s="29">
        <v>0</v>
      </c>
      <c r="I36" s="28">
        <v>0</v>
      </c>
      <c r="J36" s="28">
        <v>0</v>
      </c>
      <c r="K36" s="28">
        <v>0</v>
      </c>
      <c r="L36" s="28">
        <v>1</v>
      </c>
      <c r="M36" s="28">
        <v>2</v>
      </c>
      <c r="N36" s="28">
        <v>3</v>
      </c>
      <c r="O36" s="28">
        <v>0</v>
      </c>
      <c r="P36" s="28">
        <v>2</v>
      </c>
      <c r="Q36" s="28">
        <v>2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2</v>
      </c>
      <c r="Z36" s="28">
        <v>2</v>
      </c>
      <c r="AA36" s="2"/>
      <c r="AB36" s="2"/>
      <c r="AC36" s="2"/>
      <c r="AD36" s="2"/>
      <c r="AE36" s="2"/>
      <c r="AF36" s="2"/>
    </row>
    <row r="37" spans="1:32" ht="15" customHeight="1" x14ac:dyDescent="0.3">
      <c r="A37" s="31">
        <v>27</v>
      </c>
      <c r="B37" s="26" t="str">
        <f>'[2]11'!C36</f>
        <v>Sawah</v>
      </c>
      <c r="C37" s="27">
        <v>0</v>
      </c>
      <c r="D37" s="27">
        <v>2</v>
      </c>
      <c r="E37" s="28">
        <v>2</v>
      </c>
      <c r="F37" s="27">
        <v>0</v>
      </c>
      <c r="G37" s="27">
        <v>0</v>
      </c>
      <c r="H37" s="29">
        <v>0</v>
      </c>
      <c r="I37" s="28">
        <v>0</v>
      </c>
      <c r="J37" s="28">
        <v>0</v>
      </c>
      <c r="K37" s="28">
        <v>0</v>
      </c>
      <c r="L37" s="28">
        <v>0</v>
      </c>
      <c r="M37" s="28">
        <v>2</v>
      </c>
      <c r="N37" s="28">
        <v>2</v>
      </c>
      <c r="O37" s="28">
        <v>0</v>
      </c>
      <c r="P37" s="28">
        <v>2</v>
      </c>
      <c r="Q37" s="28">
        <v>2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2</v>
      </c>
      <c r="Z37" s="28">
        <v>2</v>
      </c>
      <c r="AA37" s="2"/>
      <c r="AB37" s="2"/>
      <c r="AC37" s="2"/>
      <c r="AD37" s="2"/>
      <c r="AE37" s="2"/>
      <c r="AF37" s="2"/>
    </row>
    <row r="38" spans="1:32" ht="15" customHeight="1" x14ac:dyDescent="0.3">
      <c r="A38" s="31">
        <v>28</v>
      </c>
      <c r="B38" s="26" t="str">
        <f>'[2]11'!C37</f>
        <v>Simalinyang</v>
      </c>
      <c r="C38" s="27">
        <v>1</v>
      </c>
      <c r="D38" s="27">
        <v>1</v>
      </c>
      <c r="E38" s="28">
        <v>2</v>
      </c>
      <c r="F38" s="27">
        <v>0</v>
      </c>
      <c r="G38" s="27">
        <v>0</v>
      </c>
      <c r="H38" s="29">
        <v>0</v>
      </c>
      <c r="I38" s="28">
        <v>0</v>
      </c>
      <c r="J38" s="28">
        <v>0</v>
      </c>
      <c r="K38" s="28">
        <v>0</v>
      </c>
      <c r="L38" s="28">
        <v>1</v>
      </c>
      <c r="M38" s="28">
        <v>1</v>
      </c>
      <c r="N38" s="28">
        <v>2</v>
      </c>
      <c r="O38" s="28">
        <v>2</v>
      </c>
      <c r="P38" s="28">
        <v>0</v>
      </c>
      <c r="Q38" s="28">
        <v>2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2</v>
      </c>
      <c r="Y38" s="28">
        <v>0</v>
      </c>
      <c r="Z38" s="28">
        <v>2</v>
      </c>
      <c r="AA38" s="2"/>
      <c r="AB38" s="2"/>
      <c r="AC38" s="2"/>
      <c r="AD38" s="2"/>
      <c r="AE38" s="2"/>
      <c r="AF38" s="2"/>
    </row>
    <row r="39" spans="1:32" ht="15" customHeight="1" x14ac:dyDescent="0.3">
      <c r="A39" s="31">
        <v>29</v>
      </c>
      <c r="B39" s="26" t="str">
        <f>'[2]11'!C38</f>
        <v>Gunung Sahilan</v>
      </c>
      <c r="C39" s="27">
        <v>0</v>
      </c>
      <c r="D39" s="27">
        <v>2</v>
      </c>
      <c r="E39" s="28">
        <v>2</v>
      </c>
      <c r="F39" s="27">
        <v>0</v>
      </c>
      <c r="G39" s="27">
        <v>0</v>
      </c>
      <c r="H39" s="29">
        <v>0</v>
      </c>
      <c r="I39" s="28">
        <v>0</v>
      </c>
      <c r="J39" s="28">
        <v>0</v>
      </c>
      <c r="K39" s="28">
        <v>0</v>
      </c>
      <c r="L39" s="28">
        <v>0</v>
      </c>
      <c r="M39" s="28">
        <v>2</v>
      </c>
      <c r="N39" s="28">
        <v>2</v>
      </c>
      <c r="O39" s="28">
        <v>1</v>
      </c>
      <c r="P39" s="28">
        <v>0</v>
      </c>
      <c r="Q39" s="28">
        <v>1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1</v>
      </c>
      <c r="Y39" s="28">
        <v>0</v>
      </c>
      <c r="Z39" s="28">
        <v>1</v>
      </c>
      <c r="AA39" s="2"/>
      <c r="AB39" s="2"/>
      <c r="AC39" s="2"/>
      <c r="AD39" s="2"/>
      <c r="AE39" s="2"/>
      <c r="AF39" s="2"/>
    </row>
    <row r="40" spans="1:32" ht="15" customHeight="1" x14ac:dyDescent="0.3">
      <c r="A40" s="31">
        <v>30</v>
      </c>
      <c r="B40" s="26" t="str">
        <f>'[2]11'!C39</f>
        <v>Gunung Sari</v>
      </c>
      <c r="C40" s="27">
        <v>1</v>
      </c>
      <c r="D40" s="27">
        <v>2</v>
      </c>
      <c r="E40" s="28">
        <v>3</v>
      </c>
      <c r="F40" s="27">
        <v>0</v>
      </c>
      <c r="G40" s="27">
        <v>0</v>
      </c>
      <c r="H40" s="29">
        <v>0</v>
      </c>
      <c r="I40" s="28">
        <v>0</v>
      </c>
      <c r="J40" s="28">
        <v>0</v>
      </c>
      <c r="K40" s="28">
        <v>0</v>
      </c>
      <c r="L40" s="28">
        <v>1</v>
      </c>
      <c r="M40" s="28">
        <v>2</v>
      </c>
      <c r="N40" s="28">
        <v>3</v>
      </c>
      <c r="O40" s="28">
        <v>0</v>
      </c>
      <c r="P40" s="28">
        <v>2</v>
      </c>
      <c r="Q40" s="28">
        <v>2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2</v>
      </c>
      <c r="Z40" s="28">
        <v>2</v>
      </c>
      <c r="AA40" s="2"/>
      <c r="AB40" s="2"/>
      <c r="AC40" s="2"/>
      <c r="AD40" s="2"/>
      <c r="AE40" s="2"/>
      <c r="AF40" s="2"/>
    </row>
    <row r="41" spans="1:32" ht="15" customHeight="1" x14ac:dyDescent="0.3">
      <c r="A41" s="31">
        <v>31</v>
      </c>
      <c r="B41" s="26" t="str">
        <f>'[2]11'!C40</f>
        <v>Sibiruang</v>
      </c>
      <c r="C41" s="27">
        <v>0</v>
      </c>
      <c r="D41" s="27">
        <v>1</v>
      </c>
      <c r="E41" s="28">
        <v>1</v>
      </c>
      <c r="F41" s="27">
        <v>0</v>
      </c>
      <c r="G41" s="27">
        <v>0</v>
      </c>
      <c r="H41" s="29">
        <v>0</v>
      </c>
      <c r="I41" s="28">
        <v>0</v>
      </c>
      <c r="J41" s="28">
        <v>0</v>
      </c>
      <c r="K41" s="28">
        <v>0</v>
      </c>
      <c r="L41" s="28">
        <v>0</v>
      </c>
      <c r="M41" s="28">
        <v>1</v>
      </c>
      <c r="N41" s="28">
        <v>1</v>
      </c>
      <c r="O41" s="28">
        <v>0</v>
      </c>
      <c r="P41" s="28">
        <v>1</v>
      </c>
      <c r="Q41" s="28">
        <v>1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1</v>
      </c>
      <c r="Z41" s="28">
        <v>1</v>
      </c>
      <c r="AA41" s="2"/>
      <c r="AB41" s="2"/>
      <c r="AC41" s="2"/>
      <c r="AD41" s="2"/>
      <c r="AE41" s="2"/>
      <c r="AF41" s="2"/>
    </row>
    <row r="42" spans="1:32" ht="19.5" customHeight="1" x14ac:dyDescent="0.25">
      <c r="A42" s="33"/>
      <c r="B42" s="34" t="s">
        <v>14</v>
      </c>
      <c r="C42" s="35">
        <f t="shared" ref="C42:Z42" si="0">SUM(C11:C41)</f>
        <v>26</v>
      </c>
      <c r="D42" s="35">
        <f t="shared" si="0"/>
        <v>77</v>
      </c>
      <c r="E42" s="35">
        <f t="shared" si="0"/>
        <v>103</v>
      </c>
      <c r="F42" s="35">
        <f t="shared" si="0"/>
        <v>1</v>
      </c>
      <c r="G42" s="35">
        <f t="shared" si="0"/>
        <v>1</v>
      </c>
      <c r="H42" s="35">
        <f t="shared" si="0"/>
        <v>2</v>
      </c>
      <c r="I42" s="36">
        <f t="shared" si="0"/>
        <v>0</v>
      </c>
      <c r="J42" s="36">
        <f t="shared" si="0"/>
        <v>0</v>
      </c>
      <c r="K42" s="36">
        <f t="shared" si="0"/>
        <v>0</v>
      </c>
      <c r="L42" s="35">
        <f t="shared" si="0"/>
        <v>27</v>
      </c>
      <c r="M42" s="35">
        <f t="shared" si="0"/>
        <v>78</v>
      </c>
      <c r="N42" s="35">
        <f t="shared" si="0"/>
        <v>105</v>
      </c>
      <c r="O42" s="35">
        <f t="shared" si="0"/>
        <v>7</v>
      </c>
      <c r="P42" s="35">
        <f t="shared" si="0"/>
        <v>48</v>
      </c>
      <c r="Q42" s="35">
        <f t="shared" si="0"/>
        <v>55</v>
      </c>
      <c r="R42" s="35">
        <f t="shared" si="0"/>
        <v>0</v>
      </c>
      <c r="S42" s="35">
        <f t="shared" si="0"/>
        <v>0</v>
      </c>
      <c r="T42" s="35">
        <f t="shared" si="0"/>
        <v>0</v>
      </c>
      <c r="U42" s="35">
        <f t="shared" si="0"/>
        <v>0</v>
      </c>
      <c r="V42" s="35">
        <f t="shared" si="0"/>
        <v>0</v>
      </c>
      <c r="W42" s="35">
        <f t="shared" si="0"/>
        <v>0</v>
      </c>
      <c r="X42" s="35">
        <f t="shared" si="0"/>
        <v>7</v>
      </c>
      <c r="Y42" s="37">
        <f t="shared" si="0"/>
        <v>48</v>
      </c>
      <c r="Z42" s="38">
        <f t="shared" si="0"/>
        <v>55</v>
      </c>
      <c r="AA42" s="2"/>
      <c r="AB42" s="2"/>
      <c r="AC42" s="2"/>
      <c r="AD42" s="2"/>
      <c r="AE42" s="2"/>
      <c r="AF42" s="2"/>
    </row>
    <row r="43" spans="1:32" ht="19.5" customHeight="1" x14ac:dyDescent="0.25">
      <c r="A43" s="71" t="s">
        <v>15</v>
      </c>
      <c r="B43" s="72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0"/>
      <c r="Z43" s="41"/>
      <c r="AA43" s="2"/>
      <c r="AB43" s="2"/>
      <c r="AC43" s="2"/>
      <c r="AD43" s="2"/>
      <c r="AE43" s="2"/>
      <c r="AF43" s="2"/>
    </row>
    <row r="44" spans="1:32" ht="19.5" customHeight="1" x14ac:dyDescent="0.3">
      <c r="A44" s="26">
        <v>1</v>
      </c>
      <c r="B44" s="42" t="s">
        <v>16</v>
      </c>
      <c r="C44" s="43">
        <v>12</v>
      </c>
      <c r="D44" s="43">
        <v>23</v>
      </c>
      <c r="E44" s="43">
        <v>35</v>
      </c>
      <c r="F44" s="43">
        <v>9</v>
      </c>
      <c r="G44" s="43">
        <v>10</v>
      </c>
      <c r="H44" s="43">
        <v>19</v>
      </c>
      <c r="I44" s="28">
        <v>0</v>
      </c>
      <c r="J44" s="28">
        <v>0</v>
      </c>
      <c r="K44" s="28">
        <v>0</v>
      </c>
      <c r="L44" s="44">
        <v>21</v>
      </c>
      <c r="M44" s="44">
        <v>33</v>
      </c>
      <c r="N44" s="44">
        <v>54</v>
      </c>
      <c r="O44" s="45">
        <v>0</v>
      </c>
      <c r="P44" s="45">
        <v>4</v>
      </c>
      <c r="Q44" s="45">
        <v>4</v>
      </c>
      <c r="R44" s="45">
        <v>0</v>
      </c>
      <c r="S44" s="45">
        <v>3</v>
      </c>
      <c r="T44" s="45">
        <v>3</v>
      </c>
      <c r="U44" s="45">
        <v>0</v>
      </c>
      <c r="V44" s="45">
        <v>0</v>
      </c>
      <c r="W44" s="45">
        <v>0</v>
      </c>
      <c r="X44" s="45">
        <v>0</v>
      </c>
      <c r="Y44" s="45">
        <v>7</v>
      </c>
      <c r="Z44" s="45">
        <v>7</v>
      </c>
      <c r="AA44" s="2"/>
      <c r="AB44" s="2"/>
      <c r="AC44" s="2"/>
      <c r="AD44" s="2"/>
      <c r="AE44" s="2"/>
      <c r="AF44" s="2"/>
    </row>
    <row r="45" spans="1:32" ht="15" customHeight="1" x14ac:dyDescent="0.3">
      <c r="A45" s="26">
        <v>2</v>
      </c>
      <c r="B45" s="42" t="s">
        <v>17</v>
      </c>
      <c r="C45" s="46">
        <v>4</v>
      </c>
      <c r="D45" s="46">
        <v>6</v>
      </c>
      <c r="E45" s="47">
        <v>10</v>
      </c>
      <c r="F45" s="46">
        <v>5</v>
      </c>
      <c r="G45" s="46">
        <v>1</v>
      </c>
      <c r="H45" s="43">
        <v>6</v>
      </c>
      <c r="I45" s="28">
        <v>0</v>
      </c>
      <c r="J45" s="28">
        <v>0</v>
      </c>
      <c r="K45" s="28">
        <v>0</v>
      </c>
      <c r="L45" s="44">
        <v>9</v>
      </c>
      <c r="M45" s="44">
        <v>7</v>
      </c>
      <c r="N45" s="44">
        <v>16</v>
      </c>
      <c r="O45" s="44">
        <v>0</v>
      </c>
      <c r="P45" s="44">
        <v>0</v>
      </c>
      <c r="Q45" s="45">
        <v>0</v>
      </c>
      <c r="R45" s="44">
        <v>0</v>
      </c>
      <c r="S45" s="44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2"/>
      <c r="AB45" s="2"/>
      <c r="AC45" s="2"/>
      <c r="AD45" s="2"/>
      <c r="AE45" s="2"/>
      <c r="AF45" s="2"/>
    </row>
    <row r="46" spans="1:32" ht="15" customHeight="1" x14ac:dyDescent="0.3">
      <c r="A46" s="26" t="s">
        <v>0</v>
      </c>
      <c r="B46" s="42" t="s">
        <v>18</v>
      </c>
      <c r="C46" s="46">
        <v>4</v>
      </c>
      <c r="D46" s="46">
        <v>6</v>
      </c>
      <c r="E46" s="43">
        <v>10</v>
      </c>
      <c r="F46" s="46">
        <v>5</v>
      </c>
      <c r="G46" s="46">
        <v>6</v>
      </c>
      <c r="H46" s="43">
        <v>11</v>
      </c>
      <c r="I46" s="28">
        <v>0</v>
      </c>
      <c r="J46" s="28">
        <v>0</v>
      </c>
      <c r="K46" s="28">
        <v>0</v>
      </c>
      <c r="L46" s="44">
        <v>9</v>
      </c>
      <c r="M46" s="44">
        <v>12</v>
      </c>
      <c r="N46" s="44">
        <v>21</v>
      </c>
      <c r="O46" s="44">
        <v>0</v>
      </c>
      <c r="P46" s="44">
        <v>1</v>
      </c>
      <c r="Q46" s="45">
        <v>1</v>
      </c>
      <c r="R46" s="44">
        <v>0</v>
      </c>
      <c r="S46" s="44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1</v>
      </c>
      <c r="Z46" s="45">
        <v>1</v>
      </c>
      <c r="AA46" s="2"/>
      <c r="AB46" s="2"/>
      <c r="AC46" s="2"/>
      <c r="AD46" s="2"/>
      <c r="AE46" s="2"/>
      <c r="AF46" s="2"/>
    </row>
    <row r="47" spans="1:32" ht="15" customHeight="1" x14ac:dyDescent="0.3">
      <c r="A47" s="26"/>
      <c r="B47" s="42" t="s">
        <v>19</v>
      </c>
      <c r="C47" s="46">
        <v>2</v>
      </c>
      <c r="D47" s="46">
        <v>5</v>
      </c>
      <c r="E47" s="43">
        <v>7</v>
      </c>
      <c r="F47" s="46">
        <v>4</v>
      </c>
      <c r="G47" s="46">
        <v>2</v>
      </c>
      <c r="H47" s="43">
        <v>6</v>
      </c>
      <c r="I47" s="28">
        <v>0</v>
      </c>
      <c r="J47" s="28">
        <v>0</v>
      </c>
      <c r="K47" s="28">
        <v>0</v>
      </c>
      <c r="L47" s="44">
        <v>6</v>
      </c>
      <c r="M47" s="44">
        <v>7</v>
      </c>
      <c r="N47" s="44">
        <v>13</v>
      </c>
      <c r="O47" s="44">
        <v>0</v>
      </c>
      <c r="P47" s="44">
        <v>0</v>
      </c>
      <c r="Q47" s="45">
        <v>0</v>
      </c>
      <c r="R47" s="44">
        <v>0</v>
      </c>
      <c r="S47" s="44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2"/>
      <c r="AB47" s="2"/>
      <c r="AC47" s="2"/>
      <c r="AD47" s="2"/>
      <c r="AE47" s="2"/>
      <c r="AF47" s="2"/>
    </row>
    <row r="48" spans="1:32" ht="15" customHeight="1" x14ac:dyDescent="0.3">
      <c r="A48" s="26"/>
      <c r="B48" s="42" t="s">
        <v>20</v>
      </c>
      <c r="C48" s="46">
        <v>3</v>
      </c>
      <c r="D48" s="46">
        <v>5</v>
      </c>
      <c r="E48" s="43">
        <v>8</v>
      </c>
      <c r="F48" s="46">
        <v>5</v>
      </c>
      <c r="G48" s="46">
        <v>4</v>
      </c>
      <c r="H48" s="43">
        <v>9</v>
      </c>
      <c r="I48" s="28">
        <v>0</v>
      </c>
      <c r="J48" s="28">
        <v>0</v>
      </c>
      <c r="K48" s="28">
        <v>0</v>
      </c>
      <c r="L48" s="44">
        <v>8</v>
      </c>
      <c r="M48" s="44">
        <v>9</v>
      </c>
      <c r="N48" s="44">
        <v>17</v>
      </c>
      <c r="O48" s="44">
        <v>0</v>
      </c>
      <c r="P48" s="44">
        <v>0</v>
      </c>
      <c r="Q48" s="45">
        <v>0</v>
      </c>
      <c r="R48" s="44">
        <v>0</v>
      </c>
      <c r="S48" s="44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2"/>
      <c r="AB48" s="2"/>
      <c r="AC48" s="2"/>
      <c r="AD48" s="2"/>
      <c r="AE48" s="2"/>
      <c r="AF48" s="2"/>
    </row>
    <row r="49" spans="1:32" ht="15" customHeight="1" x14ac:dyDescent="0.3">
      <c r="A49" s="26"/>
      <c r="B49" s="42" t="s">
        <v>21</v>
      </c>
      <c r="C49" s="46">
        <v>2</v>
      </c>
      <c r="D49" s="46">
        <v>6</v>
      </c>
      <c r="E49" s="43">
        <v>8</v>
      </c>
      <c r="F49" s="46">
        <v>3</v>
      </c>
      <c r="G49" s="46">
        <v>4</v>
      </c>
      <c r="H49" s="43">
        <v>7</v>
      </c>
      <c r="I49" s="28">
        <v>0</v>
      </c>
      <c r="J49" s="28">
        <v>0</v>
      </c>
      <c r="K49" s="28">
        <v>0</v>
      </c>
      <c r="L49" s="44">
        <v>5</v>
      </c>
      <c r="M49" s="44">
        <v>10</v>
      </c>
      <c r="N49" s="44">
        <v>15</v>
      </c>
      <c r="O49" s="44">
        <v>0</v>
      </c>
      <c r="P49" s="44">
        <v>0</v>
      </c>
      <c r="Q49" s="45">
        <v>0</v>
      </c>
      <c r="R49" s="44">
        <v>0</v>
      </c>
      <c r="S49" s="44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2"/>
      <c r="AB49" s="2"/>
      <c r="AC49" s="2"/>
      <c r="AD49" s="2"/>
      <c r="AE49" s="2"/>
      <c r="AF49" s="2"/>
    </row>
    <row r="50" spans="1:32" ht="15" customHeight="1" x14ac:dyDescent="0.3">
      <c r="A50" s="26"/>
      <c r="B50" s="42" t="s">
        <v>22</v>
      </c>
      <c r="C50" s="46">
        <v>2</v>
      </c>
      <c r="D50" s="46">
        <v>6</v>
      </c>
      <c r="E50" s="43">
        <v>8</v>
      </c>
      <c r="F50" s="46">
        <v>3</v>
      </c>
      <c r="G50" s="46">
        <v>2</v>
      </c>
      <c r="H50" s="43">
        <v>5</v>
      </c>
      <c r="I50" s="28">
        <v>0</v>
      </c>
      <c r="J50" s="28">
        <v>0</v>
      </c>
      <c r="K50" s="28">
        <v>0</v>
      </c>
      <c r="L50" s="44">
        <v>5</v>
      </c>
      <c r="M50" s="44">
        <v>8</v>
      </c>
      <c r="N50" s="44">
        <v>13</v>
      </c>
      <c r="O50" s="44">
        <v>0</v>
      </c>
      <c r="P50" s="44">
        <v>0</v>
      </c>
      <c r="Q50" s="45">
        <v>0</v>
      </c>
      <c r="R50" s="44">
        <v>0</v>
      </c>
      <c r="S50" s="44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2"/>
      <c r="AB50" s="2"/>
      <c r="AC50" s="2"/>
      <c r="AD50" s="2"/>
      <c r="AE50" s="2"/>
      <c r="AF50" s="2"/>
    </row>
    <row r="51" spans="1:32" ht="15" customHeight="1" x14ac:dyDescent="0.3">
      <c r="A51" s="26"/>
      <c r="B51" s="42" t="s">
        <v>23</v>
      </c>
      <c r="C51" s="46">
        <v>3</v>
      </c>
      <c r="D51" s="46">
        <v>6</v>
      </c>
      <c r="E51" s="43">
        <v>9</v>
      </c>
      <c r="F51" s="46">
        <v>3</v>
      </c>
      <c r="G51" s="46">
        <v>4</v>
      </c>
      <c r="H51" s="43">
        <v>7</v>
      </c>
      <c r="I51" s="28">
        <v>0</v>
      </c>
      <c r="J51" s="28">
        <v>0</v>
      </c>
      <c r="K51" s="28">
        <v>0</v>
      </c>
      <c r="L51" s="44">
        <v>6</v>
      </c>
      <c r="M51" s="44">
        <v>10</v>
      </c>
      <c r="N51" s="44">
        <v>16</v>
      </c>
      <c r="O51" s="44">
        <v>0</v>
      </c>
      <c r="P51" s="44">
        <v>0</v>
      </c>
      <c r="Q51" s="45">
        <v>0</v>
      </c>
      <c r="R51" s="44">
        <v>0</v>
      </c>
      <c r="S51" s="44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2"/>
      <c r="AB51" s="2"/>
      <c r="AC51" s="2"/>
      <c r="AD51" s="2"/>
      <c r="AE51" s="2"/>
      <c r="AF51" s="2"/>
    </row>
    <row r="52" spans="1:32" ht="21.75" customHeight="1" x14ac:dyDescent="0.3">
      <c r="A52" s="33"/>
      <c r="B52" s="34" t="s">
        <v>24</v>
      </c>
      <c r="C52" s="48">
        <f t="shared" ref="C52:Z52" si="1">SUM(C44:C51)</f>
        <v>32</v>
      </c>
      <c r="D52" s="48">
        <f t="shared" si="1"/>
        <v>63</v>
      </c>
      <c r="E52" s="48">
        <f t="shared" si="1"/>
        <v>95</v>
      </c>
      <c r="F52" s="48">
        <f t="shared" si="1"/>
        <v>37</v>
      </c>
      <c r="G52" s="48">
        <f t="shared" si="1"/>
        <v>33</v>
      </c>
      <c r="H52" s="48">
        <f t="shared" si="1"/>
        <v>70</v>
      </c>
      <c r="I52" s="48">
        <f t="shared" si="1"/>
        <v>0</v>
      </c>
      <c r="J52" s="48">
        <f t="shared" si="1"/>
        <v>0</v>
      </c>
      <c r="K52" s="48">
        <f t="shared" si="1"/>
        <v>0</v>
      </c>
      <c r="L52" s="48">
        <f t="shared" si="1"/>
        <v>69</v>
      </c>
      <c r="M52" s="48">
        <f t="shared" si="1"/>
        <v>96</v>
      </c>
      <c r="N52" s="48">
        <f t="shared" si="1"/>
        <v>165</v>
      </c>
      <c r="O52" s="48">
        <f t="shared" si="1"/>
        <v>0</v>
      </c>
      <c r="P52" s="48">
        <f t="shared" si="1"/>
        <v>5</v>
      </c>
      <c r="Q52" s="48">
        <f t="shared" si="1"/>
        <v>5</v>
      </c>
      <c r="R52" s="48">
        <f t="shared" si="1"/>
        <v>0</v>
      </c>
      <c r="S52" s="48">
        <f t="shared" si="1"/>
        <v>3</v>
      </c>
      <c r="T52" s="48">
        <f t="shared" si="1"/>
        <v>3</v>
      </c>
      <c r="U52" s="48">
        <f t="shared" si="1"/>
        <v>0</v>
      </c>
      <c r="V52" s="48">
        <f t="shared" si="1"/>
        <v>0</v>
      </c>
      <c r="W52" s="48">
        <f t="shared" si="1"/>
        <v>0</v>
      </c>
      <c r="X52" s="48">
        <f t="shared" si="1"/>
        <v>0</v>
      </c>
      <c r="Y52" s="48">
        <f t="shared" si="1"/>
        <v>8</v>
      </c>
      <c r="Z52" s="48">
        <f t="shared" si="1"/>
        <v>8</v>
      </c>
      <c r="AA52" s="2"/>
      <c r="AB52" s="2"/>
      <c r="AC52" s="2"/>
      <c r="AD52" s="2"/>
      <c r="AE52" s="2"/>
      <c r="AF52" s="2"/>
    </row>
    <row r="53" spans="1:32" ht="21" customHeight="1" x14ac:dyDescent="0.25">
      <c r="A53" s="49" t="s">
        <v>25</v>
      </c>
      <c r="B53" s="50"/>
      <c r="C53" s="51">
        <f t="shared" ref="C53:D53" si="2">C42+C52</f>
        <v>58</v>
      </c>
      <c r="D53" s="51">
        <f t="shared" si="2"/>
        <v>140</v>
      </c>
      <c r="E53" s="52">
        <f>SUM(C53:D53)</f>
        <v>198</v>
      </c>
      <c r="F53" s="51">
        <f>SUM(F11:F52)</f>
        <v>76</v>
      </c>
      <c r="G53" s="51">
        <f t="shared" ref="G53:Z53" si="3">(G42+G52)</f>
        <v>34</v>
      </c>
      <c r="H53" s="52">
        <f t="shared" si="3"/>
        <v>72</v>
      </c>
      <c r="I53" s="51">
        <f t="shared" si="3"/>
        <v>0</v>
      </c>
      <c r="J53" s="51">
        <f t="shared" si="3"/>
        <v>0</v>
      </c>
      <c r="K53" s="51">
        <f t="shared" si="3"/>
        <v>0</v>
      </c>
      <c r="L53" s="51">
        <f t="shared" si="3"/>
        <v>96</v>
      </c>
      <c r="M53" s="51">
        <f t="shared" si="3"/>
        <v>174</v>
      </c>
      <c r="N53" s="51">
        <f t="shared" si="3"/>
        <v>270</v>
      </c>
      <c r="O53" s="51">
        <f t="shared" si="3"/>
        <v>7</v>
      </c>
      <c r="P53" s="51">
        <f t="shared" si="3"/>
        <v>53</v>
      </c>
      <c r="Q53" s="51">
        <f t="shared" si="3"/>
        <v>60</v>
      </c>
      <c r="R53" s="51">
        <f t="shared" si="3"/>
        <v>0</v>
      </c>
      <c r="S53" s="51">
        <f t="shared" si="3"/>
        <v>3</v>
      </c>
      <c r="T53" s="51">
        <f t="shared" si="3"/>
        <v>3</v>
      </c>
      <c r="U53" s="51">
        <f t="shared" si="3"/>
        <v>0</v>
      </c>
      <c r="V53" s="51">
        <f t="shared" si="3"/>
        <v>0</v>
      </c>
      <c r="W53" s="51">
        <f t="shared" si="3"/>
        <v>0</v>
      </c>
      <c r="X53" s="51">
        <f t="shared" si="3"/>
        <v>7</v>
      </c>
      <c r="Y53" s="51">
        <f t="shared" si="3"/>
        <v>56</v>
      </c>
      <c r="Z53" s="51">
        <f t="shared" si="3"/>
        <v>63</v>
      </c>
      <c r="AA53" s="2"/>
      <c r="AB53" s="2"/>
      <c r="AC53" s="2"/>
      <c r="AD53" s="2"/>
      <c r="AE53" s="2"/>
      <c r="AF53" s="2"/>
    </row>
    <row r="54" spans="1:32" ht="15.75" customHeight="1" thickBot="1" x14ac:dyDescent="0.3">
      <c r="A54" s="53" t="s">
        <v>26</v>
      </c>
      <c r="B54" s="53"/>
      <c r="C54" s="54"/>
      <c r="D54" s="54"/>
      <c r="E54" s="55">
        <f>E53/'[2]2'!F26*1000</f>
        <v>0.2202202202202202</v>
      </c>
      <c r="F54" s="54"/>
      <c r="G54" s="54"/>
      <c r="H54" s="55">
        <f>H53/'[2]2'!F26*1000</f>
        <v>8.0080080080080079E-2</v>
      </c>
      <c r="I54" s="54"/>
      <c r="J54" s="54"/>
      <c r="K54" s="55">
        <f>K53/'[2]2'!F26*1000</f>
        <v>0</v>
      </c>
      <c r="L54" s="54"/>
      <c r="M54" s="54"/>
      <c r="N54" s="55">
        <f>N53/'[2]2'!F26*1000</f>
        <v>0.3003003003003003</v>
      </c>
      <c r="O54" s="54"/>
      <c r="P54" s="54"/>
      <c r="Q54" s="55">
        <f>Q53/'[2]2'!F26*1000</f>
        <v>6.6733400066733409E-2</v>
      </c>
      <c r="R54" s="54"/>
      <c r="S54" s="54"/>
      <c r="T54" s="55">
        <f>T53/'[2]2'!F26*1000</f>
        <v>3.3366700033366703E-3</v>
      </c>
      <c r="U54" s="54"/>
      <c r="V54" s="54"/>
      <c r="W54" s="55">
        <f>W53/'[2]2'!F26*1000</f>
        <v>0</v>
      </c>
      <c r="X54" s="54"/>
      <c r="Y54" s="54"/>
      <c r="Z54" s="55">
        <f>Z53/'[2]2'!F26*1000</f>
        <v>7.0070070070070059E-2</v>
      </c>
      <c r="AA54" s="2"/>
      <c r="AB54" s="2"/>
      <c r="AC54" s="2"/>
      <c r="AD54" s="2"/>
      <c r="AE54" s="2"/>
      <c r="AF54" s="2"/>
    </row>
    <row r="55" spans="1:32" ht="15.75" customHeight="1" x14ac:dyDescent="0.25">
      <c r="A55" s="4"/>
      <c r="B55" s="4"/>
      <c r="C55" s="4"/>
      <c r="D55" s="4"/>
      <c r="E55" s="56"/>
      <c r="F55" s="4"/>
      <c r="G55" s="4"/>
      <c r="H55" s="56"/>
      <c r="I55" s="4"/>
      <c r="J55" s="4"/>
      <c r="K55" s="56"/>
      <c r="L55" s="4"/>
      <c r="M55" s="4"/>
      <c r="N55" s="56"/>
      <c r="O55" s="4"/>
      <c r="P55" s="4"/>
      <c r="Q55" s="56"/>
      <c r="R55" s="4"/>
      <c r="S55" s="4"/>
      <c r="T55" s="56"/>
      <c r="U55" s="4"/>
      <c r="V55" s="4"/>
      <c r="W55" s="56"/>
      <c r="X55" s="4"/>
      <c r="Y55" s="4"/>
      <c r="Z55" s="56"/>
      <c r="AA55" s="2"/>
      <c r="AB55" s="2"/>
      <c r="AC55" s="2"/>
      <c r="AD55" s="2"/>
      <c r="AE55" s="2"/>
      <c r="AF55" s="2"/>
    </row>
    <row r="56" spans="1:32" ht="21" customHeight="1" x14ac:dyDescent="0.25">
      <c r="A56" s="73" t="s">
        <v>27</v>
      </c>
      <c r="B56" s="74"/>
      <c r="C56" s="74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2"/>
      <c r="AB56" s="2"/>
      <c r="AC56" s="2"/>
      <c r="AD56" s="2"/>
      <c r="AE56" s="2"/>
      <c r="AF56" s="2"/>
    </row>
    <row r="57" spans="1:32" ht="21" customHeight="1" x14ac:dyDescent="0.25">
      <c r="A57" s="2" t="s">
        <v>28</v>
      </c>
      <c r="B57" s="2"/>
      <c r="C57" s="2"/>
      <c r="D57" s="2"/>
      <c r="E57" s="2"/>
      <c r="F57" s="2"/>
      <c r="G57" s="2"/>
      <c r="H57" s="2" t="s"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21" customHeight="1" x14ac:dyDescent="0.25">
      <c r="A58" s="2"/>
      <c r="B58" s="2" t="s">
        <v>29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 x14ac:dyDescent="0.3">
      <c r="A60" s="63"/>
      <c r="B60" s="63"/>
      <c r="C60" s="63"/>
      <c r="D60" s="64"/>
      <c r="E60" s="64"/>
      <c r="F60" s="63"/>
      <c r="G60" s="64"/>
      <c r="H60" s="64"/>
      <c r="I60" s="63"/>
      <c r="J60" s="64"/>
      <c r="K60" s="64"/>
      <c r="L60" s="63"/>
      <c r="M60" s="64"/>
      <c r="N60" s="64"/>
      <c r="O60" s="63"/>
      <c r="P60" s="64"/>
      <c r="Q60" s="64"/>
      <c r="R60" s="63"/>
      <c r="S60" s="64"/>
      <c r="T60" s="64"/>
      <c r="U60" s="10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 x14ac:dyDescent="0.3">
      <c r="A61" s="64"/>
      <c r="B61" s="64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2"/>
      <c r="V62" s="10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2"/>
      <c r="V63" s="10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 x14ac:dyDescent="0.25">
      <c r="A64" s="60"/>
      <c r="B64" s="14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2"/>
      <c r="V64" s="10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 x14ac:dyDescent="0.25">
      <c r="A65" s="60"/>
      <c r="B65" s="14"/>
      <c r="C65" s="60"/>
      <c r="D65" s="60"/>
      <c r="E65" s="60"/>
      <c r="F65" s="60"/>
      <c r="G65" s="60"/>
      <c r="H65" s="60"/>
      <c r="I65" s="60"/>
      <c r="J65" s="60"/>
      <c r="K65" s="60"/>
      <c r="L65" s="14"/>
      <c r="M65" s="14"/>
      <c r="N65" s="14"/>
      <c r="O65" s="14"/>
      <c r="P65" s="14"/>
      <c r="Q65" s="14"/>
      <c r="R65" s="14"/>
      <c r="S65" s="14"/>
      <c r="T65" s="14"/>
      <c r="U65" s="2"/>
      <c r="V65" s="10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 x14ac:dyDescent="0.25">
      <c r="A66" s="60"/>
      <c r="B66" s="14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2"/>
      <c r="V66" s="10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 x14ac:dyDescent="0.25">
      <c r="A67" s="60"/>
      <c r="B67" s="14"/>
      <c r="C67" s="61"/>
      <c r="D67" s="61"/>
      <c r="E67" s="61"/>
      <c r="F67" s="61"/>
      <c r="G67" s="61"/>
      <c r="H67" s="61"/>
      <c r="I67" s="61"/>
      <c r="J67" s="61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2"/>
      <c r="V67" s="10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 x14ac:dyDescent="0.25">
      <c r="A68" s="60"/>
      <c r="B68" s="14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 x14ac:dyDescent="0.25">
      <c r="A69" s="60"/>
      <c r="B69" s="14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 x14ac:dyDescent="0.25">
      <c r="A70" s="60"/>
      <c r="B70" s="14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 x14ac:dyDescent="0.25">
      <c r="A71" s="60"/>
      <c r="B71" s="14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 x14ac:dyDescent="0.25">
      <c r="A72" s="14"/>
      <c r="B72" s="14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</row>
    <row r="257" spans="1:32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</row>
    <row r="258" spans="1:32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</row>
    <row r="259" spans="1:32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</row>
    <row r="260" spans="1:32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</row>
    <row r="261" spans="1:32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</row>
    <row r="262" spans="1:32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</row>
    <row r="263" spans="1:32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</row>
    <row r="264" spans="1:32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</row>
    <row r="265" spans="1:32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</row>
    <row r="266" spans="1:32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</row>
    <row r="267" spans="1:32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</row>
    <row r="268" spans="1:32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</row>
    <row r="269" spans="1:32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</row>
    <row r="270" spans="1:32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</row>
    <row r="271" spans="1:32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</row>
    <row r="272" spans="1:32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</row>
    <row r="273" spans="1:32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</row>
    <row r="274" spans="1:32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</row>
    <row r="275" spans="1:32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</row>
    <row r="276" spans="1:32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</row>
    <row r="277" spans="1:32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</row>
    <row r="278" spans="1:32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</row>
    <row r="279" spans="1:32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</row>
    <row r="280" spans="1:32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</row>
    <row r="281" spans="1:32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</row>
    <row r="282" spans="1:32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</row>
    <row r="283" spans="1:32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</row>
    <row r="284" spans="1:32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</row>
    <row r="285" spans="1:32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</row>
    <row r="286" spans="1:32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</row>
    <row r="287" spans="1:32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</row>
    <row r="288" spans="1:32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</row>
    <row r="289" spans="1:32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</row>
    <row r="290" spans="1:32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</row>
    <row r="291" spans="1:32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</row>
    <row r="292" spans="1:32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</row>
    <row r="293" spans="1:32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</row>
    <row r="294" spans="1:32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</row>
    <row r="295" spans="1:32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</row>
    <row r="296" spans="1:32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</row>
    <row r="297" spans="1:32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</row>
    <row r="298" spans="1:32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</row>
    <row r="299" spans="1:32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</row>
    <row r="300" spans="1:32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</row>
    <row r="301" spans="1:32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</row>
    <row r="302" spans="1:32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</row>
    <row r="303" spans="1:32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</row>
    <row r="304" spans="1:32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</row>
    <row r="305" spans="1:32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</row>
    <row r="306" spans="1:32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</row>
    <row r="307" spans="1:32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</row>
    <row r="308" spans="1:32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</row>
    <row r="309" spans="1:32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</row>
    <row r="310" spans="1:32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</row>
    <row r="311" spans="1:32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</row>
    <row r="312" spans="1:32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</row>
    <row r="313" spans="1:32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</row>
    <row r="314" spans="1:32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</row>
    <row r="315" spans="1:32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</row>
    <row r="316" spans="1:32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</row>
    <row r="317" spans="1:32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</row>
    <row r="318" spans="1:32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</row>
    <row r="319" spans="1:32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</row>
    <row r="320" spans="1:32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</row>
    <row r="321" spans="1:32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</row>
    <row r="322" spans="1:32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</row>
    <row r="323" spans="1:32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</row>
    <row r="324" spans="1:32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</row>
    <row r="325" spans="1:32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</row>
    <row r="326" spans="1:32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</row>
    <row r="327" spans="1:32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</row>
    <row r="328" spans="1:32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</row>
    <row r="329" spans="1:32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</row>
    <row r="330" spans="1:32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</row>
    <row r="331" spans="1:32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</row>
    <row r="332" spans="1:32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</row>
    <row r="333" spans="1:32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</row>
    <row r="334" spans="1:32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</row>
    <row r="335" spans="1:32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</row>
    <row r="336" spans="1:32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</row>
    <row r="337" spans="1:32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</row>
    <row r="338" spans="1:32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</row>
    <row r="339" spans="1:32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</row>
    <row r="340" spans="1:32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</row>
    <row r="341" spans="1:32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</row>
    <row r="342" spans="1:32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</row>
    <row r="343" spans="1:32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</row>
    <row r="344" spans="1:32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</row>
    <row r="345" spans="1:32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</row>
    <row r="346" spans="1:32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</row>
    <row r="347" spans="1:32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</row>
    <row r="348" spans="1:32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</row>
    <row r="349" spans="1:32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</row>
    <row r="350" spans="1:32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</row>
    <row r="351" spans="1:32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</row>
    <row r="352" spans="1:32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</row>
    <row r="353" spans="1:32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</row>
    <row r="354" spans="1:32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</row>
    <row r="355" spans="1:32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</row>
    <row r="356" spans="1:32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</row>
    <row r="357" spans="1:32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</row>
    <row r="358" spans="1:32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</row>
    <row r="359" spans="1:32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</row>
    <row r="360" spans="1:32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</row>
    <row r="361" spans="1:32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</row>
    <row r="362" spans="1:32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</row>
    <row r="363" spans="1:32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</row>
    <row r="364" spans="1:32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</row>
    <row r="365" spans="1:32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</row>
    <row r="366" spans="1:32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</row>
    <row r="367" spans="1:32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</row>
    <row r="368" spans="1:32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</row>
    <row r="369" spans="1:32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</row>
    <row r="370" spans="1:32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</row>
    <row r="371" spans="1:32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</row>
    <row r="372" spans="1:32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</row>
    <row r="373" spans="1:32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</row>
    <row r="374" spans="1:32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</row>
    <row r="375" spans="1:32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</row>
    <row r="376" spans="1:32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</row>
    <row r="377" spans="1:32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</row>
    <row r="378" spans="1:32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</row>
    <row r="379" spans="1:32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</row>
    <row r="380" spans="1:32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</row>
    <row r="381" spans="1:32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</row>
    <row r="382" spans="1:32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</row>
    <row r="383" spans="1:32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</row>
    <row r="384" spans="1:32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</row>
    <row r="385" spans="1:32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</row>
    <row r="386" spans="1:32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</row>
    <row r="387" spans="1:32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</row>
    <row r="388" spans="1:32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</row>
    <row r="389" spans="1:32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</row>
    <row r="390" spans="1:32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</row>
    <row r="391" spans="1:32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</row>
    <row r="392" spans="1:32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</row>
    <row r="393" spans="1:32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</row>
    <row r="394" spans="1:32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</row>
    <row r="395" spans="1:32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</row>
    <row r="396" spans="1:32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</row>
    <row r="397" spans="1:32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</row>
    <row r="398" spans="1:32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</row>
    <row r="399" spans="1:32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</row>
    <row r="400" spans="1:32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</row>
    <row r="401" spans="1:32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</row>
    <row r="402" spans="1:32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</row>
    <row r="403" spans="1:32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</row>
    <row r="404" spans="1:32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</row>
    <row r="405" spans="1:32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</row>
    <row r="406" spans="1:32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</row>
    <row r="407" spans="1:32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</row>
    <row r="408" spans="1:32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</row>
    <row r="409" spans="1:32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</row>
    <row r="410" spans="1:32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</row>
    <row r="411" spans="1:32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</row>
    <row r="412" spans="1:32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</row>
    <row r="413" spans="1:32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</row>
    <row r="414" spans="1:32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</row>
    <row r="415" spans="1:32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</row>
    <row r="416" spans="1:32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</row>
    <row r="417" spans="1:32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</row>
    <row r="418" spans="1:32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</row>
    <row r="419" spans="1:32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</row>
    <row r="420" spans="1:32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</row>
    <row r="421" spans="1:32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</row>
    <row r="422" spans="1:32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</row>
    <row r="423" spans="1:32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</row>
    <row r="424" spans="1:32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</row>
    <row r="425" spans="1:32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</row>
    <row r="426" spans="1:32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</row>
    <row r="427" spans="1:32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</row>
    <row r="428" spans="1:32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</row>
    <row r="429" spans="1:32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</row>
    <row r="430" spans="1:32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</row>
    <row r="431" spans="1:32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</row>
    <row r="432" spans="1:32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</row>
    <row r="433" spans="1:32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</row>
    <row r="434" spans="1:32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</row>
    <row r="435" spans="1:32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</row>
    <row r="436" spans="1:32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</row>
    <row r="437" spans="1:32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</row>
    <row r="438" spans="1:32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</row>
    <row r="439" spans="1:32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</row>
    <row r="440" spans="1:32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</row>
    <row r="441" spans="1:32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</row>
    <row r="442" spans="1:32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</row>
    <row r="443" spans="1:32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</row>
    <row r="444" spans="1:32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</row>
    <row r="445" spans="1:32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</row>
    <row r="446" spans="1:32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</row>
    <row r="447" spans="1:32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</row>
    <row r="448" spans="1:32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</row>
    <row r="449" spans="1:32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</row>
    <row r="450" spans="1:32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</row>
    <row r="451" spans="1:32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</row>
    <row r="452" spans="1:32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</row>
    <row r="453" spans="1:32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</row>
    <row r="454" spans="1:32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</row>
    <row r="455" spans="1:32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</row>
    <row r="456" spans="1:32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</row>
    <row r="457" spans="1:32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</row>
    <row r="458" spans="1:32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</row>
    <row r="459" spans="1:32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</row>
    <row r="460" spans="1:32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</row>
    <row r="461" spans="1:32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</row>
    <row r="462" spans="1:32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</row>
    <row r="463" spans="1:32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</row>
    <row r="464" spans="1:32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</row>
    <row r="465" spans="1:32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</row>
    <row r="466" spans="1:32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</row>
    <row r="467" spans="1:32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</row>
    <row r="468" spans="1:32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</row>
    <row r="469" spans="1:32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</row>
    <row r="470" spans="1:32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</row>
    <row r="471" spans="1:32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</row>
    <row r="472" spans="1:32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</row>
    <row r="473" spans="1:32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</row>
    <row r="474" spans="1:32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</row>
    <row r="475" spans="1:32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</row>
    <row r="476" spans="1:32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</row>
    <row r="477" spans="1:32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</row>
    <row r="478" spans="1:32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</row>
    <row r="479" spans="1:32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</row>
    <row r="480" spans="1:32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</row>
    <row r="481" spans="1:32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</row>
    <row r="482" spans="1:32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</row>
    <row r="483" spans="1:32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</row>
    <row r="484" spans="1:32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</row>
    <row r="485" spans="1:32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</row>
    <row r="486" spans="1:32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</row>
    <row r="487" spans="1:32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</row>
    <row r="488" spans="1:32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</row>
    <row r="489" spans="1:32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</row>
    <row r="490" spans="1:32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</row>
    <row r="491" spans="1:32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</row>
    <row r="492" spans="1:32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</row>
    <row r="493" spans="1:32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</row>
    <row r="494" spans="1:32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</row>
    <row r="495" spans="1:32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</row>
    <row r="496" spans="1:32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</row>
    <row r="497" spans="1:32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</row>
    <row r="498" spans="1:32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</row>
    <row r="499" spans="1:32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</row>
    <row r="500" spans="1:32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</row>
    <row r="501" spans="1:32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</row>
    <row r="502" spans="1:32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</row>
    <row r="503" spans="1:32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</row>
    <row r="504" spans="1:32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</row>
    <row r="505" spans="1:32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</row>
    <row r="506" spans="1:32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</row>
    <row r="507" spans="1:32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</row>
    <row r="508" spans="1:32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</row>
    <row r="509" spans="1:32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</row>
    <row r="510" spans="1:32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</row>
    <row r="511" spans="1:32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</row>
    <row r="512" spans="1:32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</row>
    <row r="513" spans="1:32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</row>
    <row r="514" spans="1:32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</row>
    <row r="515" spans="1:32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</row>
    <row r="516" spans="1:32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</row>
    <row r="517" spans="1:32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</row>
    <row r="518" spans="1:32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</row>
    <row r="519" spans="1:32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</row>
    <row r="520" spans="1:32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</row>
    <row r="521" spans="1:32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</row>
    <row r="522" spans="1:32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</row>
    <row r="523" spans="1:32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</row>
    <row r="524" spans="1:32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</row>
    <row r="525" spans="1:32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</row>
    <row r="526" spans="1:32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</row>
    <row r="527" spans="1:32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</row>
    <row r="528" spans="1:32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</row>
    <row r="529" spans="1:32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</row>
    <row r="530" spans="1:32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</row>
    <row r="531" spans="1:32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</row>
    <row r="532" spans="1:32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</row>
    <row r="533" spans="1:32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</row>
    <row r="534" spans="1:32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</row>
    <row r="535" spans="1:32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</row>
    <row r="536" spans="1:32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</row>
    <row r="537" spans="1:32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</row>
    <row r="538" spans="1:32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</row>
    <row r="539" spans="1:32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</row>
    <row r="540" spans="1:32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</row>
    <row r="541" spans="1:32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</row>
    <row r="542" spans="1:32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</row>
    <row r="543" spans="1:32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</row>
    <row r="544" spans="1:32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</row>
    <row r="545" spans="1:32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</row>
    <row r="546" spans="1:32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</row>
    <row r="547" spans="1:32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</row>
    <row r="548" spans="1:32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</row>
    <row r="549" spans="1:32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</row>
    <row r="550" spans="1:32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</row>
    <row r="551" spans="1:32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</row>
    <row r="552" spans="1:32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</row>
    <row r="553" spans="1:32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</row>
    <row r="554" spans="1:32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</row>
    <row r="555" spans="1:32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</row>
    <row r="556" spans="1:32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</row>
    <row r="557" spans="1:32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</row>
    <row r="558" spans="1:32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</row>
    <row r="559" spans="1:32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</row>
    <row r="560" spans="1:32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</row>
    <row r="561" spans="1:32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</row>
    <row r="562" spans="1:32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</row>
    <row r="563" spans="1:32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</row>
    <row r="564" spans="1:32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</row>
    <row r="565" spans="1:32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</row>
    <row r="566" spans="1:32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</row>
    <row r="567" spans="1:32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</row>
    <row r="568" spans="1:32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</row>
    <row r="569" spans="1:32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</row>
    <row r="570" spans="1:32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</row>
    <row r="571" spans="1:32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</row>
    <row r="572" spans="1:32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</row>
    <row r="573" spans="1:32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</row>
    <row r="574" spans="1:32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</row>
    <row r="575" spans="1:32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</row>
    <row r="576" spans="1:32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</row>
    <row r="577" spans="1:32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</row>
    <row r="578" spans="1:32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</row>
    <row r="579" spans="1:32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</row>
    <row r="580" spans="1:32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</row>
    <row r="581" spans="1:32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</row>
    <row r="582" spans="1:32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</row>
    <row r="583" spans="1:32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</row>
    <row r="584" spans="1:32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</row>
    <row r="585" spans="1:32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</row>
    <row r="586" spans="1:32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</row>
    <row r="587" spans="1:32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</row>
    <row r="588" spans="1:32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</row>
    <row r="589" spans="1:32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</row>
    <row r="590" spans="1:32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</row>
    <row r="591" spans="1:32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</row>
    <row r="592" spans="1:32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</row>
    <row r="593" spans="1:32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</row>
    <row r="594" spans="1:32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</row>
    <row r="595" spans="1:32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</row>
    <row r="596" spans="1:32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</row>
    <row r="597" spans="1:32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</row>
    <row r="598" spans="1:32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</row>
    <row r="599" spans="1:32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</row>
    <row r="600" spans="1:32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</row>
    <row r="601" spans="1:32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</row>
    <row r="602" spans="1:32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</row>
    <row r="603" spans="1:32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</row>
    <row r="604" spans="1:32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</row>
    <row r="605" spans="1:32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</row>
    <row r="606" spans="1:32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</row>
    <row r="607" spans="1:32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</row>
    <row r="608" spans="1:32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</row>
    <row r="609" spans="1:32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</row>
    <row r="610" spans="1:32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</row>
    <row r="611" spans="1:32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</row>
    <row r="612" spans="1:32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</row>
    <row r="613" spans="1:32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</row>
    <row r="614" spans="1:32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</row>
    <row r="615" spans="1:32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</row>
    <row r="616" spans="1:32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</row>
    <row r="617" spans="1:32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</row>
    <row r="618" spans="1:32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</row>
    <row r="619" spans="1:32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</row>
    <row r="620" spans="1:32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</row>
    <row r="621" spans="1:32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</row>
    <row r="622" spans="1:32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</row>
    <row r="623" spans="1:32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</row>
    <row r="624" spans="1:32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</row>
    <row r="625" spans="1:32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</row>
    <row r="626" spans="1:32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</row>
    <row r="627" spans="1:32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</row>
    <row r="628" spans="1:32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</row>
    <row r="629" spans="1:32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</row>
    <row r="630" spans="1:32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</row>
    <row r="631" spans="1:32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</row>
    <row r="632" spans="1:32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</row>
    <row r="633" spans="1:32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</row>
    <row r="634" spans="1:32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</row>
    <row r="635" spans="1:32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</row>
    <row r="636" spans="1:32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</row>
    <row r="637" spans="1:32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</row>
    <row r="638" spans="1:32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</row>
    <row r="639" spans="1:32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</row>
    <row r="640" spans="1:32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</row>
    <row r="641" spans="1:32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</row>
    <row r="642" spans="1:32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</row>
    <row r="643" spans="1:32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</row>
    <row r="644" spans="1:32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</row>
    <row r="645" spans="1:32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</row>
    <row r="646" spans="1:32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</row>
    <row r="647" spans="1:32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</row>
    <row r="648" spans="1:32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</row>
    <row r="649" spans="1:32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</row>
    <row r="650" spans="1:32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</row>
    <row r="651" spans="1:32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</row>
    <row r="652" spans="1:32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</row>
    <row r="653" spans="1:32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</row>
    <row r="654" spans="1:32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</row>
    <row r="655" spans="1:32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</row>
    <row r="656" spans="1:32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</row>
    <row r="657" spans="1:32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</row>
    <row r="658" spans="1:32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</row>
    <row r="659" spans="1:32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</row>
    <row r="660" spans="1:32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</row>
    <row r="661" spans="1:32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</row>
    <row r="662" spans="1:32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</row>
    <row r="663" spans="1:32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</row>
    <row r="664" spans="1:32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</row>
    <row r="665" spans="1:32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</row>
    <row r="666" spans="1:32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</row>
    <row r="667" spans="1:32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</row>
    <row r="668" spans="1:32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</row>
    <row r="669" spans="1:32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</row>
    <row r="670" spans="1:32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</row>
    <row r="671" spans="1:32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</row>
    <row r="672" spans="1:32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</row>
    <row r="673" spans="1:32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</row>
    <row r="674" spans="1:32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</row>
    <row r="675" spans="1:32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</row>
    <row r="676" spans="1:32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</row>
    <row r="677" spans="1:32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</row>
    <row r="678" spans="1:32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</row>
    <row r="679" spans="1:32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</row>
    <row r="680" spans="1:32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</row>
    <row r="681" spans="1:32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</row>
    <row r="682" spans="1:32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</row>
    <row r="683" spans="1:32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</row>
    <row r="684" spans="1:32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</row>
    <row r="685" spans="1:32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</row>
    <row r="686" spans="1:32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</row>
    <row r="687" spans="1:32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</row>
    <row r="688" spans="1:32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</row>
    <row r="689" spans="1:32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</row>
    <row r="690" spans="1:32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</row>
    <row r="691" spans="1:32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</row>
    <row r="692" spans="1:32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</row>
    <row r="693" spans="1:32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</row>
    <row r="694" spans="1:32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</row>
    <row r="695" spans="1:32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</row>
    <row r="696" spans="1:32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</row>
    <row r="697" spans="1:32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</row>
    <row r="698" spans="1:32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</row>
    <row r="699" spans="1:32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</row>
    <row r="700" spans="1:32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</row>
    <row r="701" spans="1:32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</row>
    <row r="702" spans="1:32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</row>
    <row r="703" spans="1:32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</row>
    <row r="704" spans="1:32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</row>
    <row r="705" spans="1:32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</row>
    <row r="706" spans="1:32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</row>
    <row r="707" spans="1:32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</row>
    <row r="708" spans="1:32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</row>
    <row r="709" spans="1:32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</row>
    <row r="710" spans="1:32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</row>
    <row r="711" spans="1:32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</row>
    <row r="712" spans="1:32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</row>
    <row r="713" spans="1:32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</row>
    <row r="714" spans="1:32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</row>
    <row r="715" spans="1:32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</row>
    <row r="716" spans="1:32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</row>
    <row r="717" spans="1:32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</row>
    <row r="718" spans="1:32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</row>
    <row r="719" spans="1:32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</row>
    <row r="720" spans="1:32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</row>
    <row r="721" spans="1:32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</row>
    <row r="722" spans="1:32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</row>
    <row r="723" spans="1:32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</row>
    <row r="724" spans="1:32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</row>
    <row r="725" spans="1:32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</row>
    <row r="726" spans="1:32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</row>
    <row r="727" spans="1:32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</row>
    <row r="728" spans="1:32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</row>
    <row r="729" spans="1:32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</row>
    <row r="730" spans="1:32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</row>
    <row r="731" spans="1:32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</row>
    <row r="732" spans="1:32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</row>
    <row r="733" spans="1:32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</row>
    <row r="734" spans="1:32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</row>
    <row r="735" spans="1:32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</row>
    <row r="736" spans="1:32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</row>
    <row r="737" spans="1:32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</row>
    <row r="738" spans="1:32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</row>
    <row r="739" spans="1:32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</row>
    <row r="740" spans="1:32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</row>
    <row r="741" spans="1:32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</row>
    <row r="742" spans="1:32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</row>
    <row r="743" spans="1:32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</row>
    <row r="744" spans="1:32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</row>
    <row r="745" spans="1:32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</row>
    <row r="746" spans="1:32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</row>
    <row r="747" spans="1:32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</row>
    <row r="748" spans="1:32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</row>
    <row r="749" spans="1:32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</row>
    <row r="750" spans="1:32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</row>
    <row r="751" spans="1:32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</row>
    <row r="752" spans="1:32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</row>
    <row r="753" spans="1:32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</row>
    <row r="754" spans="1:32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</row>
    <row r="755" spans="1:32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</row>
    <row r="756" spans="1:32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</row>
    <row r="757" spans="1:32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</row>
    <row r="758" spans="1:32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</row>
    <row r="759" spans="1:32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</row>
    <row r="760" spans="1:32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</row>
    <row r="761" spans="1:32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</row>
    <row r="762" spans="1:32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</row>
    <row r="763" spans="1:32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</row>
    <row r="764" spans="1:32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</row>
    <row r="765" spans="1:32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</row>
    <row r="766" spans="1:32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</row>
    <row r="767" spans="1:32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</row>
    <row r="768" spans="1:32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</row>
    <row r="769" spans="1:32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</row>
    <row r="770" spans="1:32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</row>
    <row r="771" spans="1:32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</row>
    <row r="772" spans="1:32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</row>
    <row r="773" spans="1:32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</row>
    <row r="774" spans="1:32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</row>
    <row r="775" spans="1:32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</row>
    <row r="776" spans="1:32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</row>
    <row r="777" spans="1:32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</row>
    <row r="778" spans="1:32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</row>
    <row r="779" spans="1:32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</row>
    <row r="780" spans="1:32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</row>
    <row r="781" spans="1:32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</row>
    <row r="782" spans="1:32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</row>
    <row r="783" spans="1:32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</row>
    <row r="784" spans="1:32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</row>
    <row r="785" spans="1:32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</row>
    <row r="786" spans="1:32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</row>
    <row r="787" spans="1:32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</row>
    <row r="788" spans="1:32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</row>
    <row r="789" spans="1:32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</row>
    <row r="790" spans="1:32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</row>
    <row r="791" spans="1:32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</row>
    <row r="792" spans="1:32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</row>
    <row r="793" spans="1:32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</row>
    <row r="794" spans="1:32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</row>
    <row r="795" spans="1:32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</row>
    <row r="796" spans="1:32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</row>
    <row r="797" spans="1:32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</row>
    <row r="798" spans="1:32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</row>
    <row r="799" spans="1:32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</row>
    <row r="800" spans="1:32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</row>
    <row r="801" spans="1:32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</row>
    <row r="802" spans="1:32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</row>
    <row r="803" spans="1:32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</row>
    <row r="804" spans="1:32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</row>
    <row r="805" spans="1:32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</row>
    <row r="806" spans="1:32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</row>
    <row r="807" spans="1:32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</row>
    <row r="808" spans="1:32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</row>
    <row r="809" spans="1:32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</row>
    <row r="810" spans="1:32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</row>
    <row r="811" spans="1:32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</row>
    <row r="812" spans="1:32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</row>
    <row r="813" spans="1:32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</row>
    <row r="814" spans="1:32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</row>
    <row r="815" spans="1:32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</row>
    <row r="816" spans="1:32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</row>
    <row r="817" spans="1:32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</row>
    <row r="818" spans="1:32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</row>
    <row r="819" spans="1:32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</row>
    <row r="820" spans="1:32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</row>
    <row r="821" spans="1:32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</row>
    <row r="822" spans="1:32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</row>
    <row r="823" spans="1:32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</row>
    <row r="824" spans="1:32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</row>
    <row r="825" spans="1:32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</row>
    <row r="826" spans="1:32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</row>
    <row r="827" spans="1:32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</row>
    <row r="828" spans="1:32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</row>
    <row r="829" spans="1:32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</row>
    <row r="830" spans="1:32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</row>
    <row r="831" spans="1:32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</row>
    <row r="832" spans="1:32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</row>
    <row r="833" spans="1:32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</row>
    <row r="834" spans="1:32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</row>
    <row r="835" spans="1:32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</row>
    <row r="836" spans="1:32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</row>
    <row r="837" spans="1:32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</row>
    <row r="838" spans="1:32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</row>
    <row r="839" spans="1:32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</row>
    <row r="840" spans="1:32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</row>
    <row r="841" spans="1:32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</row>
    <row r="842" spans="1:32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</row>
    <row r="843" spans="1:32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</row>
    <row r="844" spans="1:32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</row>
    <row r="845" spans="1:32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</row>
    <row r="846" spans="1:32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</row>
    <row r="847" spans="1:32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</row>
    <row r="848" spans="1:32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</row>
    <row r="849" spans="1:32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</row>
    <row r="850" spans="1:32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</row>
    <row r="851" spans="1:32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</row>
    <row r="852" spans="1:32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</row>
    <row r="853" spans="1:32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</row>
    <row r="854" spans="1:32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</row>
    <row r="855" spans="1:32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</row>
    <row r="856" spans="1:32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</row>
    <row r="857" spans="1:32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</row>
    <row r="858" spans="1:32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</row>
    <row r="859" spans="1:32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</row>
    <row r="860" spans="1:32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</row>
    <row r="861" spans="1:32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</row>
    <row r="862" spans="1:32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</row>
    <row r="863" spans="1:32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</row>
    <row r="864" spans="1:32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</row>
    <row r="865" spans="1:32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</row>
    <row r="866" spans="1:32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</row>
    <row r="867" spans="1:32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</row>
    <row r="868" spans="1:32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</row>
    <row r="869" spans="1:32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</row>
    <row r="870" spans="1:32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</row>
    <row r="871" spans="1:32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</row>
    <row r="872" spans="1:32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</row>
    <row r="873" spans="1:32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</row>
    <row r="874" spans="1:32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</row>
    <row r="875" spans="1:32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</row>
    <row r="876" spans="1:32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</row>
    <row r="877" spans="1:32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</row>
    <row r="878" spans="1:32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</row>
    <row r="879" spans="1:32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</row>
    <row r="880" spans="1:32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</row>
    <row r="881" spans="1:32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</row>
    <row r="882" spans="1:32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</row>
    <row r="883" spans="1:32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</row>
    <row r="884" spans="1:32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</row>
    <row r="885" spans="1:32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</row>
    <row r="886" spans="1:32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</row>
    <row r="887" spans="1:32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</row>
    <row r="888" spans="1:32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</row>
    <row r="889" spans="1:32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</row>
    <row r="890" spans="1:32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</row>
    <row r="891" spans="1:32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</row>
    <row r="892" spans="1:32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</row>
    <row r="893" spans="1:32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</row>
    <row r="894" spans="1:32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</row>
    <row r="895" spans="1:32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</row>
    <row r="896" spans="1:32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</row>
    <row r="897" spans="1:32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</row>
    <row r="898" spans="1:32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</row>
    <row r="899" spans="1:32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</row>
    <row r="900" spans="1:32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</row>
    <row r="901" spans="1:32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</row>
    <row r="902" spans="1:32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</row>
    <row r="903" spans="1:32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</row>
    <row r="904" spans="1:32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</row>
    <row r="905" spans="1:32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</row>
    <row r="906" spans="1:32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</row>
    <row r="907" spans="1:32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</row>
    <row r="908" spans="1:32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</row>
    <row r="909" spans="1:32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</row>
    <row r="910" spans="1:32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</row>
    <row r="911" spans="1:32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</row>
    <row r="912" spans="1:32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</row>
    <row r="913" spans="1:32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</row>
    <row r="914" spans="1:32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</row>
    <row r="915" spans="1:32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</row>
    <row r="916" spans="1:32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</row>
    <row r="917" spans="1:32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</row>
    <row r="918" spans="1:32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</row>
    <row r="919" spans="1:32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</row>
    <row r="920" spans="1:32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</row>
    <row r="921" spans="1:32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</row>
    <row r="922" spans="1:32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</row>
    <row r="923" spans="1:32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</row>
    <row r="924" spans="1:32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</row>
    <row r="925" spans="1:32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</row>
    <row r="926" spans="1:32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</row>
    <row r="927" spans="1:32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</row>
    <row r="928" spans="1:32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</row>
    <row r="929" spans="1:32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</row>
    <row r="930" spans="1:32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</row>
    <row r="931" spans="1:32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</row>
    <row r="932" spans="1:32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</row>
    <row r="933" spans="1:32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</row>
    <row r="934" spans="1:32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</row>
    <row r="935" spans="1:32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</row>
    <row r="936" spans="1:32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</row>
    <row r="937" spans="1:32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</row>
    <row r="938" spans="1:32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</row>
    <row r="939" spans="1:32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</row>
    <row r="940" spans="1:32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</row>
    <row r="941" spans="1:32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</row>
    <row r="942" spans="1:32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</row>
    <row r="943" spans="1:32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</row>
    <row r="944" spans="1:32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</row>
    <row r="945" spans="1:32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</row>
    <row r="946" spans="1:32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</row>
    <row r="947" spans="1:32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</row>
    <row r="948" spans="1:32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</row>
    <row r="949" spans="1:32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</row>
    <row r="950" spans="1:32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</row>
    <row r="951" spans="1:32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</row>
    <row r="952" spans="1:32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</row>
    <row r="953" spans="1:32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</row>
    <row r="954" spans="1:32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</row>
    <row r="955" spans="1:32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</row>
    <row r="956" spans="1:32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</row>
    <row r="957" spans="1:32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</row>
    <row r="958" spans="1:32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</row>
    <row r="959" spans="1:32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</row>
    <row r="960" spans="1:32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</row>
    <row r="961" spans="1:32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</row>
    <row r="962" spans="1:32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</row>
    <row r="963" spans="1:32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</row>
    <row r="964" spans="1:32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</row>
    <row r="965" spans="1:32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</row>
    <row r="966" spans="1:32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</row>
    <row r="967" spans="1:32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</row>
    <row r="968" spans="1:32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</row>
    <row r="969" spans="1:32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</row>
    <row r="970" spans="1:32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</row>
    <row r="971" spans="1:32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</row>
    <row r="972" spans="1:32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</row>
    <row r="973" spans="1:32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</row>
    <row r="974" spans="1:32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</row>
    <row r="975" spans="1:32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</row>
    <row r="976" spans="1:32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</row>
    <row r="977" spans="1:32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</row>
    <row r="978" spans="1:32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</row>
    <row r="979" spans="1:32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</row>
    <row r="980" spans="1:32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</row>
    <row r="981" spans="1:32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</row>
    <row r="982" spans="1:32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</row>
    <row r="983" spans="1:32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</row>
    <row r="984" spans="1:32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</row>
    <row r="985" spans="1:32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</row>
    <row r="986" spans="1:32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</row>
    <row r="987" spans="1:32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</row>
    <row r="988" spans="1:32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</row>
    <row r="989" spans="1:32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</row>
    <row r="990" spans="1:32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</row>
    <row r="991" spans="1:32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</row>
    <row r="992" spans="1:32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</row>
    <row r="993" spans="1:32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</row>
    <row r="994" spans="1:32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</row>
    <row r="995" spans="1:32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</row>
    <row r="996" spans="1:32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</row>
    <row r="997" spans="1:32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</row>
    <row r="998" spans="1:32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</row>
    <row r="999" spans="1:32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</row>
    <row r="1000" spans="1:32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</row>
    <row r="1001" spans="1:32" ht="15.75" customHeight="1" x14ac:dyDescent="0.2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</row>
    <row r="1002" spans="1:32" ht="15.75" customHeight="1" x14ac:dyDescent="0.2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</row>
    <row r="1003" spans="1:32" ht="15.75" customHeight="1" x14ac:dyDescent="0.25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</row>
    <row r="1004" spans="1:32" ht="15.75" customHeight="1" x14ac:dyDescent="0.25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</row>
    <row r="1005" spans="1:32" ht="15.75" customHeight="1" x14ac:dyDescent="0.2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</row>
    <row r="1006" spans="1:32" ht="15.75" customHeight="1" x14ac:dyDescent="0.25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</row>
    <row r="1007" spans="1:32" ht="15.75" customHeight="1" x14ac:dyDescent="0.25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</row>
    <row r="1008" spans="1:32" ht="15.75" customHeight="1" x14ac:dyDescent="0.25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</row>
    <row r="1009" spans="1:32" ht="15.75" customHeight="1" x14ac:dyDescent="0.25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</row>
    <row r="1010" spans="1:32" ht="15.75" customHeight="1" x14ac:dyDescent="0.25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</row>
    <row r="1011" spans="1:32" ht="15.75" customHeight="1" x14ac:dyDescent="0.25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</row>
    <row r="1012" spans="1:32" ht="15.75" customHeight="1" x14ac:dyDescent="0.25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</row>
  </sheetData>
  <mergeCells count="24">
    <mergeCell ref="A56:C56"/>
    <mergeCell ref="A3:Z3"/>
    <mergeCell ref="I4:K4"/>
    <mergeCell ref="I5:K5"/>
    <mergeCell ref="A7:A8"/>
    <mergeCell ref="B7:B8"/>
    <mergeCell ref="C7:E7"/>
    <mergeCell ref="F7:H7"/>
    <mergeCell ref="I7:K7"/>
    <mergeCell ref="L7:N7"/>
    <mergeCell ref="O7:Q7"/>
    <mergeCell ref="R7:T7"/>
    <mergeCell ref="U7:W7"/>
    <mergeCell ref="X7:Z7"/>
    <mergeCell ref="A10:B10"/>
    <mergeCell ref="A43:B43"/>
    <mergeCell ref="O60:Q60"/>
    <mergeCell ref="R60:T60"/>
    <mergeCell ref="A60:A61"/>
    <mergeCell ref="B60:B61"/>
    <mergeCell ref="C60:E60"/>
    <mergeCell ref="F60:H60"/>
    <mergeCell ref="I60:K60"/>
    <mergeCell ref="L60:N60"/>
  </mergeCells>
  <printOptions horizontalCentered="1"/>
  <pageMargins left="1.1200000000000001" right="0.77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2026-06-18T09:17:21Z</dcterms:created>
  <dcterms:modified xsi:type="dcterms:W3CDTF">2026-06-23T04:27:11Z</dcterms:modified>
</cp:coreProperties>
</file>